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O:\Office\Grants\Building the Healthcare Workforce Grant\RFP and Support Documents\"/>
    </mc:Choice>
  </mc:AlternateContent>
  <xr:revisionPtr revIDLastSave="0" documentId="13_ncr:1_{F9ADE265-507C-4EB7-A05E-7D215ACA8043}" xr6:coauthVersionLast="47" xr6:coauthVersionMax="47" xr10:uidLastSave="{00000000-0000-0000-0000-000000000000}"/>
  <workbookProtection workbookAlgorithmName="SHA-512" workbookHashValue="enolTx/66EWPHNIWOyqxUCMTx2l2q3xmh8OOp2P6sYiVTZ4yZ10eX71dcommaxwRNkeSSq3lFn/uLSyhKzWTIw==" workbookSaltValue="IPzFKSKlDyK8htubE37Ykw==" workbookSpinCount="100000" lockStructure="1"/>
  <bookViews>
    <workbookView xWindow="28680" yWindow="-120" windowWidth="29040" windowHeight="15840" firstSheet="1" activeTab="3" xr2:uid="{00000000-000D-0000-FFFF-FFFF00000000}"/>
  </bookViews>
  <sheets>
    <sheet name="Grant Information" sheetId="19" state="hidden" r:id="rId1"/>
    <sheet name="Instructions" sheetId="18" r:id="rId2"/>
    <sheet name="Proposed Budget" sheetId="16" r:id="rId3"/>
    <sheet name="Narrative" sheetId="14" r:id="rId4"/>
    <sheet name="Y1" sheetId="9" state="hidden" r:id="rId5"/>
    <sheet name="Y2" sheetId="8" state="hidden" r:id="rId6"/>
    <sheet name="Y3" sheetId="11" state="hidden" r:id="rId7"/>
  </sheets>
  <definedNames>
    <definedName name="_xlnm.Print_Area" localSheetId="1">Instructions!$A$1:$O$33</definedName>
    <definedName name="_xlnm.Print_Area" localSheetId="3">Narrative!$A$1:$D$105</definedName>
    <definedName name="_xlnm.Print_Area" localSheetId="2">'Proposed Budget'!$A$1:$P$119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4" l="1"/>
  <c r="A38" i="14"/>
  <c r="A37" i="14"/>
  <c r="A36" i="14"/>
  <c r="A35" i="14"/>
  <c r="A34" i="14"/>
  <c r="A30" i="14"/>
  <c r="A29" i="14"/>
  <c r="A28" i="14"/>
  <c r="A27" i="14"/>
  <c r="A26" i="14"/>
  <c r="A25" i="14"/>
  <c r="A24" i="14"/>
  <c r="A23" i="14"/>
  <c r="A77" i="14"/>
  <c r="O86" i="16"/>
  <c r="N86" i="16"/>
  <c r="M86" i="16"/>
  <c r="I86" i="16"/>
  <c r="E86" i="16"/>
  <c r="O85" i="16"/>
  <c r="N85" i="16"/>
  <c r="M85" i="16"/>
  <c r="I85" i="16"/>
  <c r="E85" i="16"/>
  <c r="O53" i="16"/>
  <c r="N53" i="16"/>
  <c r="M53" i="16"/>
  <c r="I53" i="16"/>
  <c r="E53" i="16"/>
  <c r="O52" i="16"/>
  <c r="N52" i="16"/>
  <c r="M52" i="16"/>
  <c r="I52" i="16"/>
  <c r="E52" i="16"/>
  <c r="O42" i="16"/>
  <c r="N42" i="16"/>
  <c r="M42" i="16"/>
  <c r="I42" i="16"/>
  <c r="E42" i="16"/>
  <c r="O41" i="16"/>
  <c r="N41" i="16"/>
  <c r="M41" i="16"/>
  <c r="I41" i="16"/>
  <c r="E41" i="16"/>
  <c r="O32" i="16"/>
  <c r="N32" i="16"/>
  <c r="M32" i="16"/>
  <c r="I32" i="16"/>
  <c r="E32" i="16"/>
  <c r="O31" i="16"/>
  <c r="N31" i="16"/>
  <c r="M31" i="16"/>
  <c r="I31" i="16"/>
  <c r="E31" i="16"/>
  <c r="O30" i="16"/>
  <c r="N30" i="16"/>
  <c r="M30" i="16"/>
  <c r="I30" i="16"/>
  <c r="E30" i="16"/>
  <c r="O45" i="16"/>
  <c r="N45" i="16"/>
  <c r="M45" i="16"/>
  <c r="I45" i="16"/>
  <c r="E45" i="16"/>
  <c r="O44" i="16"/>
  <c r="N44" i="16"/>
  <c r="M44" i="16"/>
  <c r="I44" i="16"/>
  <c r="E44" i="16"/>
  <c r="D101" i="16"/>
  <c r="D89" i="16"/>
  <c r="D80" i="16"/>
  <c r="A105" i="14"/>
  <c r="A104" i="14"/>
  <c r="A101" i="14"/>
  <c r="A100" i="14"/>
  <c r="A99" i="14"/>
  <c r="A98" i="14"/>
  <c r="A97" i="14"/>
  <c r="A96" i="14"/>
  <c r="A95" i="14"/>
  <c r="A94" i="14"/>
  <c r="A93" i="14"/>
  <c r="A92" i="14"/>
  <c r="A89" i="14"/>
  <c r="A88" i="14"/>
  <c r="A87" i="14"/>
  <c r="A86" i="14"/>
  <c r="A85" i="14"/>
  <c r="A84" i="14"/>
  <c r="A83" i="14"/>
  <c r="A82" i="14"/>
  <c r="A81" i="14"/>
  <c r="A80" i="14"/>
  <c r="A76" i="14"/>
  <c r="A75" i="14"/>
  <c r="A74" i="14"/>
  <c r="A73" i="14"/>
  <c r="A70" i="14"/>
  <c r="A69" i="14"/>
  <c r="A68" i="14"/>
  <c r="A67" i="14"/>
  <c r="A66" i="14"/>
  <c r="A65" i="14"/>
  <c r="A64" i="14"/>
  <c r="A63" i="14"/>
  <c r="A62" i="14"/>
  <c r="A61" i="14"/>
  <c r="A58" i="14"/>
  <c r="A57" i="14"/>
  <c r="A56" i="14"/>
  <c r="A55" i="14"/>
  <c r="A54" i="14"/>
  <c r="A53" i="14"/>
  <c r="A52" i="14"/>
  <c r="A51" i="14"/>
  <c r="A50" i="14"/>
  <c r="A49" i="14"/>
  <c r="A46" i="14"/>
  <c r="A45" i="14"/>
  <c r="A44" i="14"/>
  <c r="A43" i="14"/>
  <c r="A42" i="14"/>
  <c r="A33" i="14"/>
  <c r="A22" i="14"/>
  <c r="A21" i="14"/>
  <c r="A12" i="18"/>
  <c r="A7" i="14"/>
  <c r="E117" i="16"/>
  <c r="A2" i="18"/>
  <c r="B9" i="16"/>
  <c r="A4" i="16"/>
  <c r="A3" i="16"/>
  <c r="N13" i="16"/>
  <c r="J13" i="16"/>
  <c r="F13" i="16"/>
  <c r="B13" i="16"/>
  <c r="C56" i="16"/>
  <c r="P86" i="16" l="1"/>
  <c r="P42" i="16"/>
  <c r="P85" i="16"/>
  <c r="P41" i="16"/>
  <c r="P53" i="16"/>
  <c r="P52" i="16"/>
  <c r="P30" i="16"/>
  <c r="P32" i="16"/>
  <c r="P31" i="16"/>
  <c r="P44" i="16"/>
  <c r="P45" i="16"/>
  <c r="A30" i="18"/>
  <c r="A28" i="18"/>
  <c r="A26" i="18"/>
  <c r="A24" i="18"/>
  <c r="A22" i="18"/>
  <c r="A20" i="18"/>
  <c r="A18" i="18"/>
  <c r="A16" i="18"/>
  <c r="A14" i="18"/>
  <c r="A113" i="16"/>
  <c r="L113" i="16"/>
  <c r="K113" i="16"/>
  <c r="H113" i="16"/>
  <c r="G113" i="16"/>
  <c r="D113" i="16"/>
  <c r="C113" i="16"/>
  <c r="O112" i="16"/>
  <c r="N112" i="16"/>
  <c r="M112" i="16"/>
  <c r="I112" i="16"/>
  <c r="E112" i="16"/>
  <c r="O111" i="16"/>
  <c r="N111" i="16"/>
  <c r="M111" i="16"/>
  <c r="I111" i="16"/>
  <c r="E111" i="16"/>
  <c r="O110" i="16"/>
  <c r="N110" i="16"/>
  <c r="M110" i="16"/>
  <c r="I110" i="16"/>
  <c r="E110" i="16"/>
  <c r="O109" i="16"/>
  <c r="N109" i="16"/>
  <c r="M109" i="16"/>
  <c r="I109" i="16"/>
  <c r="E109" i="16"/>
  <c r="O108" i="16"/>
  <c r="N108" i="16"/>
  <c r="M108" i="16"/>
  <c r="I108" i="16"/>
  <c r="E108" i="16"/>
  <c r="O107" i="16"/>
  <c r="N107" i="16"/>
  <c r="M107" i="16"/>
  <c r="I107" i="16"/>
  <c r="E107" i="16"/>
  <c r="O106" i="16"/>
  <c r="N106" i="16"/>
  <c r="M106" i="16"/>
  <c r="I106" i="16"/>
  <c r="E106" i="16"/>
  <c r="O105" i="16"/>
  <c r="N105" i="16"/>
  <c r="M105" i="16"/>
  <c r="I105" i="16"/>
  <c r="E105" i="16"/>
  <c r="O104" i="16"/>
  <c r="N104" i="16"/>
  <c r="M104" i="16"/>
  <c r="I104" i="16"/>
  <c r="E104" i="16"/>
  <c r="O103" i="16"/>
  <c r="N103" i="16"/>
  <c r="M103" i="16"/>
  <c r="I103" i="16"/>
  <c r="E103" i="16"/>
  <c r="A89" i="16"/>
  <c r="A80" i="16"/>
  <c r="L89" i="16"/>
  <c r="K89" i="16"/>
  <c r="H89" i="16"/>
  <c r="G89" i="16"/>
  <c r="C89" i="16"/>
  <c r="O88" i="16"/>
  <c r="N88" i="16"/>
  <c r="M88" i="16"/>
  <c r="I88" i="16"/>
  <c r="E88" i="16"/>
  <c r="O87" i="16"/>
  <c r="N87" i="16"/>
  <c r="M87" i="16"/>
  <c r="I87" i="16"/>
  <c r="E87" i="16"/>
  <c r="O84" i="16"/>
  <c r="N84" i="16"/>
  <c r="M84" i="16"/>
  <c r="I84" i="16"/>
  <c r="E84" i="16"/>
  <c r="O83" i="16"/>
  <c r="N83" i="16"/>
  <c r="M83" i="16"/>
  <c r="I83" i="16"/>
  <c r="E83" i="16"/>
  <c r="O82" i="16"/>
  <c r="N82" i="16"/>
  <c r="M82" i="16"/>
  <c r="I82" i="16"/>
  <c r="E82" i="16"/>
  <c r="L80" i="16"/>
  <c r="K80" i="16"/>
  <c r="H80" i="16"/>
  <c r="G80" i="16"/>
  <c r="C80" i="16"/>
  <c r="O79" i="16"/>
  <c r="N79" i="16"/>
  <c r="M79" i="16"/>
  <c r="I79" i="16"/>
  <c r="E79" i="16"/>
  <c r="O78" i="16"/>
  <c r="N78" i="16"/>
  <c r="M78" i="16"/>
  <c r="I78" i="16"/>
  <c r="E78" i="16"/>
  <c r="O77" i="16"/>
  <c r="N77" i="16"/>
  <c r="M77" i="16"/>
  <c r="I77" i="16"/>
  <c r="E77" i="16"/>
  <c r="O76" i="16"/>
  <c r="N76" i="16"/>
  <c r="M76" i="16"/>
  <c r="I76" i="16"/>
  <c r="E76" i="16"/>
  <c r="O75" i="16"/>
  <c r="N75" i="16"/>
  <c r="M75" i="16"/>
  <c r="I75" i="16"/>
  <c r="E75" i="16"/>
  <c r="O74" i="16"/>
  <c r="N74" i="16"/>
  <c r="M74" i="16"/>
  <c r="I74" i="16"/>
  <c r="E74" i="16"/>
  <c r="O73" i="16"/>
  <c r="N73" i="16"/>
  <c r="M73" i="16"/>
  <c r="I73" i="16"/>
  <c r="E73" i="16"/>
  <c r="O72" i="16"/>
  <c r="N72" i="16"/>
  <c r="M72" i="16"/>
  <c r="I72" i="16"/>
  <c r="E72" i="16"/>
  <c r="O71" i="16"/>
  <c r="N71" i="16"/>
  <c r="M71" i="16"/>
  <c r="I71" i="16"/>
  <c r="E71" i="16"/>
  <c r="O70" i="16"/>
  <c r="N70" i="16"/>
  <c r="M70" i="16"/>
  <c r="I70" i="16"/>
  <c r="E70" i="16"/>
  <c r="A118" i="16"/>
  <c r="A101" i="16"/>
  <c r="A68" i="16"/>
  <c r="A56" i="16"/>
  <c r="A47" i="16"/>
  <c r="A38" i="16"/>
  <c r="A26" i="16"/>
  <c r="E16" i="16"/>
  <c r="E17" i="16"/>
  <c r="E18" i="16"/>
  <c r="E19" i="16"/>
  <c r="E20" i="16"/>
  <c r="E21" i="16"/>
  <c r="E22" i="16"/>
  <c r="E23" i="16"/>
  <c r="E24" i="16"/>
  <c r="E25" i="16"/>
  <c r="B8" i="16"/>
  <c r="J12" i="16"/>
  <c r="F12" i="16"/>
  <c r="B12" i="16"/>
  <c r="A2" i="14"/>
  <c r="A2" i="16"/>
  <c r="A1" i="14"/>
  <c r="A1" i="18"/>
  <c r="B4" i="14"/>
  <c r="G47" i="11"/>
  <c r="F47" i="11"/>
  <c r="E47" i="11"/>
  <c r="C47" i="11"/>
  <c r="B47" i="11"/>
  <c r="G41" i="11"/>
  <c r="F41" i="11"/>
  <c r="E41" i="11"/>
  <c r="C41" i="11"/>
  <c r="B41" i="11"/>
  <c r="G35" i="11"/>
  <c r="F35" i="11"/>
  <c r="E35" i="11"/>
  <c r="C35" i="11"/>
  <c r="B35" i="11"/>
  <c r="G31" i="11"/>
  <c r="F31" i="11"/>
  <c r="E31" i="11"/>
  <c r="C31" i="11"/>
  <c r="B31" i="11"/>
  <c r="G26" i="11"/>
  <c r="F26" i="11"/>
  <c r="E26" i="11"/>
  <c r="C26" i="11"/>
  <c r="B26" i="11"/>
  <c r="G21" i="11"/>
  <c r="F21" i="11"/>
  <c r="E21" i="11"/>
  <c r="C21" i="11"/>
  <c r="B21" i="11"/>
  <c r="G17" i="11"/>
  <c r="F17" i="11"/>
  <c r="E17" i="11"/>
  <c r="C17" i="11"/>
  <c r="B17" i="11"/>
  <c r="G10" i="11"/>
  <c r="F10" i="11"/>
  <c r="E10" i="11"/>
  <c r="C10" i="11"/>
  <c r="B10" i="11"/>
  <c r="K5" i="11"/>
  <c r="J5" i="11"/>
  <c r="K4" i="11"/>
  <c r="J4" i="11"/>
  <c r="G47" i="8"/>
  <c r="F47" i="8"/>
  <c r="E47" i="8"/>
  <c r="C47" i="8"/>
  <c r="B47" i="8"/>
  <c r="U44" i="8"/>
  <c r="T44" i="8"/>
  <c r="G41" i="8"/>
  <c r="F41" i="8"/>
  <c r="E41" i="8"/>
  <c r="C41" i="8"/>
  <c r="B41" i="8"/>
  <c r="U38" i="8"/>
  <c r="T38" i="8"/>
  <c r="G35" i="8"/>
  <c r="F35" i="8"/>
  <c r="E35" i="8"/>
  <c r="C35" i="8"/>
  <c r="B35" i="8"/>
  <c r="U32" i="8"/>
  <c r="T32" i="8"/>
  <c r="G31" i="8"/>
  <c r="F31" i="8"/>
  <c r="E31" i="8"/>
  <c r="C31" i="8"/>
  <c r="B31" i="8"/>
  <c r="U27" i="8"/>
  <c r="T27" i="8"/>
  <c r="G26" i="8"/>
  <c r="F26" i="8"/>
  <c r="E26" i="8"/>
  <c r="C26" i="8"/>
  <c r="B26" i="8"/>
  <c r="U22" i="8"/>
  <c r="T22" i="8"/>
  <c r="G21" i="8"/>
  <c r="F21" i="8"/>
  <c r="E21" i="8"/>
  <c r="C21" i="8"/>
  <c r="B21" i="8"/>
  <c r="U17" i="8"/>
  <c r="T17" i="8"/>
  <c r="G17" i="8"/>
  <c r="F17" i="8"/>
  <c r="E17" i="8"/>
  <c r="C17" i="8"/>
  <c r="B17" i="8"/>
  <c r="U10" i="8"/>
  <c r="T10" i="8"/>
  <c r="G10" i="8"/>
  <c r="F10" i="8"/>
  <c r="E10" i="8"/>
  <c r="C10" i="8"/>
  <c r="B10" i="8"/>
  <c r="K5" i="8"/>
  <c r="J5" i="8"/>
  <c r="K4" i="8"/>
  <c r="J4" i="8"/>
  <c r="G47" i="9"/>
  <c r="F47" i="9"/>
  <c r="E47" i="9"/>
  <c r="D47" i="9"/>
  <c r="C47" i="9"/>
  <c r="B47" i="9"/>
  <c r="U44" i="9"/>
  <c r="T44" i="9"/>
  <c r="G41" i="9"/>
  <c r="F41" i="9"/>
  <c r="E41" i="9"/>
  <c r="D41" i="9"/>
  <c r="C41" i="9"/>
  <c r="B41" i="9"/>
  <c r="U38" i="9"/>
  <c r="T38" i="9"/>
  <c r="G35" i="9"/>
  <c r="F35" i="9"/>
  <c r="E35" i="9"/>
  <c r="D35" i="9"/>
  <c r="C35" i="9"/>
  <c r="B35" i="9"/>
  <c r="U32" i="9"/>
  <c r="T32" i="9"/>
  <c r="G31" i="9"/>
  <c r="F31" i="9"/>
  <c r="E31" i="9"/>
  <c r="D31" i="9"/>
  <c r="C31" i="9"/>
  <c r="B31" i="9"/>
  <c r="U27" i="9"/>
  <c r="T27" i="9"/>
  <c r="G26" i="9"/>
  <c r="F26" i="9"/>
  <c r="E26" i="9"/>
  <c r="D26" i="9"/>
  <c r="C26" i="9"/>
  <c r="B26" i="9"/>
  <c r="U22" i="9"/>
  <c r="T22" i="9"/>
  <c r="G21" i="9"/>
  <c r="F21" i="9"/>
  <c r="E21" i="9"/>
  <c r="D21" i="9"/>
  <c r="C21" i="9"/>
  <c r="B21" i="9"/>
  <c r="U17" i="9"/>
  <c r="T17" i="9"/>
  <c r="G17" i="9"/>
  <c r="F17" i="9"/>
  <c r="E17" i="9"/>
  <c r="D17" i="9"/>
  <c r="C17" i="9"/>
  <c r="B17" i="9"/>
  <c r="U10" i="9"/>
  <c r="T10" i="9"/>
  <c r="G10" i="9"/>
  <c r="F10" i="9"/>
  <c r="E10" i="9"/>
  <c r="D10" i="9"/>
  <c r="C10" i="9"/>
  <c r="B10" i="9"/>
  <c r="K5" i="9"/>
  <c r="J5" i="9"/>
  <c r="K4" i="9"/>
  <c r="J4" i="9"/>
  <c r="A18" i="14"/>
  <c r="A17" i="14"/>
  <c r="A16" i="14"/>
  <c r="A15" i="14"/>
  <c r="A14" i="14"/>
  <c r="A13" i="14"/>
  <c r="A12" i="14"/>
  <c r="A11" i="14"/>
  <c r="A10" i="14"/>
  <c r="A9" i="14"/>
  <c r="L118" i="16"/>
  <c r="H118" i="16"/>
  <c r="D118" i="16"/>
  <c r="O117" i="16"/>
  <c r="N117" i="16"/>
  <c r="M117" i="16"/>
  <c r="I117" i="16"/>
  <c r="O116" i="16"/>
  <c r="N116" i="16"/>
  <c r="M116" i="16"/>
  <c r="I116" i="16"/>
  <c r="E116" i="16"/>
  <c r="L101" i="16"/>
  <c r="K101" i="16"/>
  <c r="H101" i="16"/>
  <c r="G101" i="16"/>
  <c r="C101" i="16"/>
  <c r="O100" i="16"/>
  <c r="N100" i="16"/>
  <c r="M100" i="16"/>
  <c r="I100" i="16"/>
  <c r="E100" i="16"/>
  <c r="O99" i="16"/>
  <c r="N99" i="16"/>
  <c r="M99" i="16"/>
  <c r="I99" i="16"/>
  <c r="E99" i="16"/>
  <c r="O98" i="16"/>
  <c r="N98" i="16"/>
  <c r="M98" i="16"/>
  <c r="I98" i="16"/>
  <c r="E98" i="16"/>
  <c r="O97" i="16"/>
  <c r="N97" i="16"/>
  <c r="M97" i="16"/>
  <c r="I97" i="16"/>
  <c r="E97" i="16"/>
  <c r="O96" i="16"/>
  <c r="N96" i="16"/>
  <c r="M96" i="16"/>
  <c r="I96" i="16"/>
  <c r="E96" i="16"/>
  <c r="O95" i="16"/>
  <c r="N95" i="16"/>
  <c r="M95" i="16"/>
  <c r="I95" i="16"/>
  <c r="E95" i="16"/>
  <c r="O94" i="16"/>
  <c r="N94" i="16"/>
  <c r="M94" i="16"/>
  <c r="I94" i="16"/>
  <c r="E94" i="16"/>
  <c r="O93" i="16"/>
  <c r="N93" i="16"/>
  <c r="M93" i="16"/>
  <c r="I93" i="16"/>
  <c r="E93" i="16"/>
  <c r="O92" i="16"/>
  <c r="N92" i="16"/>
  <c r="M92" i="16"/>
  <c r="I92" i="16"/>
  <c r="E92" i="16"/>
  <c r="O91" i="16"/>
  <c r="N91" i="16"/>
  <c r="M91" i="16"/>
  <c r="I91" i="16"/>
  <c r="E91" i="16"/>
  <c r="L68" i="16"/>
  <c r="K68" i="16"/>
  <c r="H68" i="16"/>
  <c r="G68" i="16"/>
  <c r="D68" i="16"/>
  <c r="C68" i="16"/>
  <c r="O67" i="16"/>
  <c r="N67" i="16"/>
  <c r="M67" i="16"/>
  <c r="I67" i="16"/>
  <c r="E67" i="16"/>
  <c r="O66" i="16"/>
  <c r="N66" i="16"/>
  <c r="M66" i="16"/>
  <c r="I66" i="16"/>
  <c r="E66" i="16"/>
  <c r="O65" i="16"/>
  <c r="N65" i="16"/>
  <c r="M65" i="16"/>
  <c r="I65" i="16"/>
  <c r="E65" i="16"/>
  <c r="O64" i="16"/>
  <c r="N64" i="16"/>
  <c r="M64" i="16"/>
  <c r="I64" i="16"/>
  <c r="E64" i="16"/>
  <c r="O63" i="16"/>
  <c r="N63" i="16"/>
  <c r="M63" i="16"/>
  <c r="I63" i="16"/>
  <c r="E63" i="16"/>
  <c r="O62" i="16"/>
  <c r="N62" i="16"/>
  <c r="M62" i="16"/>
  <c r="I62" i="16"/>
  <c r="E62" i="16"/>
  <c r="O61" i="16"/>
  <c r="N61" i="16"/>
  <c r="M61" i="16"/>
  <c r="I61" i="16"/>
  <c r="E61" i="16"/>
  <c r="O60" i="16"/>
  <c r="N60" i="16"/>
  <c r="M60" i="16"/>
  <c r="I60" i="16"/>
  <c r="E60" i="16"/>
  <c r="O59" i="16"/>
  <c r="N59" i="16"/>
  <c r="M59" i="16"/>
  <c r="I59" i="16"/>
  <c r="E59" i="16"/>
  <c r="O58" i="16"/>
  <c r="N58" i="16"/>
  <c r="M58" i="16"/>
  <c r="I58" i="16"/>
  <c r="E58" i="16"/>
  <c r="L56" i="16"/>
  <c r="K56" i="16"/>
  <c r="H56" i="16"/>
  <c r="G56" i="16"/>
  <c r="D56" i="16"/>
  <c r="O55" i="16"/>
  <c r="N55" i="16"/>
  <c r="M55" i="16"/>
  <c r="I55" i="16"/>
  <c r="E55" i="16"/>
  <c r="O54" i="16"/>
  <c r="N54" i="16"/>
  <c r="M54" i="16"/>
  <c r="I54" i="16"/>
  <c r="E54" i="16"/>
  <c r="O51" i="16"/>
  <c r="N51" i="16"/>
  <c r="M51" i="16"/>
  <c r="I51" i="16"/>
  <c r="E51" i="16"/>
  <c r="O50" i="16"/>
  <c r="N50" i="16"/>
  <c r="M50" i="16"/>
  <c r="I50" i="16"/>
  <c r="E50" i="16"/>
  <c r="O49" i="16"/>
  <c r="N49" i="16"/>
  <c r="M49" i="16"/>
  <c r="I49" i="16"/>
  <c r="E49" i="16"/>
  <c r="L47" i="16"/>
  <c r="K47" i="16"/>
  <c r="H47" i="16"/>
  <c r="G47" i="16"/>
  <c r="D47" i="16"/>
  <c r="C47" i="16"/>
  <c r="O46" i="16"/>
  <c r="N46" i="16"/>
  <c r="M46" i="16"/>
  <c r="I46" i="16"/>
  <c r="E46" i="16"/>
  <c r="O43" i="16"/>
  <c r="N43" i="16"/>
  <c r="M43" i="16"/>
  <c r="I43" i="16"/>
  <c r="E43" i="16"/>
  <c r="O40" i="16"/>
  <c r="N40" i="16"/>
  <c r="M40" i="16"/>
  <c r="I40" i="16"/>
  <c r="E40" i="16"/>
  <c r="L38" i="16"/>
  <c r="K38" i="16"/>
  <c r="H38" i="16"/>
  <c r="G38" i="16"/>
  <c r="D38" i="16"/>
  <c r="C38" i="16"/>
  <c r="O37" i="16"/>
  <c r="N37" i="16"/>
  <c r="M37" i="16"/>
  <c r="I37" i="16"/>
  <c r="E37" i="16"/>
  <c r="O36" i="16"/>
  <c r="N36" i="16"/>
  <c r="M36" i="16"/>
  <c r="I36" i="16"/>
  <c r="E36" i="16"/>
  <c r="O35" i="16"/>
  <c r="N35" i="16"/>
  <c r="M35" i="16"/>
  <c r="I35" i="16"/>
  <c r="E35" i="16"/>
  <c r="O34" i="16"/>
  <c r="N34" i="16"/>
  <c r="M34" i="16"/>
  <c r="I34" i="16"/>
  <c r="E34" i="16"/>
  <c r="O33" i="16"/>
  <c r="N33" i="16"/>
  <c r="M33" i="16"/>
  <c r="I33" i="16"/>
  <c r="E33" i="16"/>
  <c r="O29" i="16"/>
  <c r="N29" i="16"/>
  <c r="M29" i="16"/>
  <c r="I29" i="16"/>
  <c r="E29" i="16"/>
  <c r="O28" i="16"/>
  <c r="N28" i="16"/>
  <c r="M28" i="16"/>
  <c r="I28" i="16"/>
  <c r="E28" i="16"/>
  <c r="L26" i="16"/>
  <c r="K26" i="16"/>
  <c r="H26" i="16"/>
  <c r="G26" i="16"/>
  <c r="D26" i="16"/>
  <c r="C26" i="16"/>
  <c r="O25" i="16"/>
  <c r="N25" i="16"/>
  <c r="M25" i="16"/>
  <c r="I25" i="16"/>
  <c r="O24" i="16"/>
  <c r="N24" i="16"/>
  <c r="M24" i="16"/>
  <c r="I24" i="16"/>
  <c r="O23" i="16"/>
  <c r="N23" i="16"/>
  <c r="M23" i="16"/>
  <c r="I23" i="16"/>
  <c r="O22" i="16"/>
  <c r="N22" i="16"/>
  <c r="M22" i="16"/>
  <c r="I22" i="16"/>
  <c r="O21" i="16"/>
  <c r="N21" i="16"/>
  <c r="M21" i="16"/>
  <c r="I21" i="16"/>
  <c r="O20" i="16"/>
  <c r="N20" i="16"/>
  <c r="M20" i="16"/>
  <c r="I20" i="16"/>
  <c r="O19" i="16"/>
  <c r="N19" i="16"/>
  <c r="M19" i="16"/>
  <c r="I19" i="16"/>
  <c r="O18" i="16"/>
  <c r="N18" i="16"/>
  <c r="M18" i="16"/>
  <c r="I18" i="16"/>
  <c r="O17" i="16"/>
  <c r="N17" i="16"/>
  <c r="M17" i="16"/>
  <c r="I17" i="16"/>
  <c r="O16" i="16"/>
  <c r="N16" i="16"/>
  <c r="M16" i="16"/>
  <c r="I16" i="16"/>
  <c r="L119" i="16" l="1"/>
  <c r="H119" i="16"/>
  <c r="P63" i="16"/>
  <c r="I47" i="16"/>
  <c r="D119" i="16"/>
  <c r="D114" i="16"/>
  <c r="M80" i="16"/>
  <c r="M38" i="16"/>
  <c r="P67" i="16"/>
  <c r="C114" i="16"/>
  <c r="C118" i="16" s="1"/>
  <c r="G114" i="16"/>
  <c r="G118" i="16" s="1"/>
  <c r="L114" i="16"/>
  <c r="P107" i="16"/>
  <c r="P73" i="16"/>
  <c r="P77" i="16"/>
  <c r="P70" i="16"/>
  <c r="P74" i="16"/>
  <c r="P78" i="16"/>
  <c r="K114" i="16"/>
  <c r="K118" i="16" s="1"/>
  <c r="P19" i="16"/>
  <c r="H114" i="16"/>
  <c r="P111" i="16"/>
  <c r="P93" i="16"/>
  <c r="P51" i="16"/>
  <c r="P82" i="16"/>
  <c r="P108" i="16"/>
  <c r="P83" i="16"/>
  <c r="P88" i="16"/>
  <c r="I113" i="16"/>
  <c r="O113" i="16"/>
  <c r="P20" i="16"/>
  <c r="O89" i="16"/>
  <c r="M113" i="16"/>
  <c r="P106" i="16"/>
  <c r="M89" i="16"/>
  <c r="P103" i="16"/>
  <c r="P62" i="16"/>
  <c r="P104" i="16"/>
  <c r="P112" i="16"/>
  <c r="P33" i="16"/>
  <c r="P71" i="16"/>
  <c r="P75" i="16"/>
  <c r="P79" i="16"/>
  <c r="P105" i="16"/>
  <c r="P109" i="16"/>
  <c r="N113" i="16"/>
  <c r="E26" i="16"/>
  <c r="P110" i="16"/>
  <c r="O80" i="16"/>
  <c r="P87" i="16"/>
  <c r="I80" i="16"/>
  <c r="N80" i="16"/>
  <c r="I89" i="16"/>
  <c r="E113" i="16"/>
  <c r="P84" i="16"/>
  <c r="N89" i="16"/>
  <c r="E89" i="16"/>
  <c r="P72" i="16"/>
  <c r="P76" i="16"/>
  <c r="P58" i="16"/>
  <c r="E80" i="16"/>
  <c r="P34" i="16"/>
  <c r="P94" i="16"/>
  <c r="P50" i="16"/>
  <c r="P61" i="16"/>
  <c r="P65" i="16"/>
  <c r="P117" i="16"/>
  <c r="O118" i="16"/>
  <c r="P54" i="16"/>
  <c r="P46" i="16"/>
  <c r="P21" i="16"/>
  <c r="P25" i="16"/>
  <c r="P37" i="16"/>
  <c r="P29" i="16"/>
  <c r="P24" i="16"/>
  <c r="P23" i="16"/>
  <c r="P35" i="16"/>
  <c r="P98" i="16"/>
  <c r="P116" i="16"/>
  <c r="P100" i="16"/>
  <c r="P99" i="16"/>
  <c r="P97" i="16"/>
  <c r="P96" i="16"/>
  <c r="P95" i="16"/>
  <c r="E101" i="16"/>
  <c r="P92" i="16"/>
  <c r="M101" i="16"/>
  <c r="P91" i="16"/>
  <c r="O101" i="16"/>
  <c r="N101" i="16"/>
  <c r="P66" i="16"/>
  <c r="P64" i="16"/>
  <c r="N68" i="16"/>
  <c r="P60" i="16"/>
  <c r="M68" i="16"/>
  <c r="I68" i="16"/>
  <c r="P59" i="16"/>
  <c r="O68" i="16"/>
  <c r="E68" i="16"/>
  <c r="P55" i="16"/>
  <c r="M56" i="16"/>
  <c r="N56" i="16"/>
  <c r="O56" i="16"/>
  <c r="I56" i="16"/>
  <c r="P49" i="16"/>
  <c r="E56" i="16"/>
  <c r="O47" i="16"/>
  <c r="N47" i="16"/>
  <c r="P43" i="16"/>
  <c r="E47" i="16"/>
  <c r="M47" i="16"/>
  <c r="P40" i="16"/>
  <c r="P36" i="16"/>
  <c r="N38" i="16"/>
  <c r="O38" i="16"/>
  <c r="P28" i="16"/>
  <c r="I38" i="16"/>
  <c r="E38" i="16"/>
  <c r="P22" i="16"/>
  <c r="P18" i="16"/>
  <c r="M26" i="16"/>
  <c r="P17" i="16"/>
  <c r="O26" i="16"/>
  <c r="I26" i="16"/>
  <c r="N26" i="16"/>
  <c r="P16" i="16"/>
  <c r="I101" i="16"/>
  <c r="O119" i="16" l="1"/>
  <c r="K119" i="16"/>
  <c r="E114" i="16"/>
  <c r="C119" i="16"/>
  <c r="P113" i="16"/>
  <c r="N114" i="16"/>
  <c r="O114" i="16"/>
  <c r="M114" i="16"/>
  <c r="P80" i="16"/>
  <c r="P89" i="16"/>
  <c r="P101" i="16"/>
  <c r="P68" i="16"/>
  <c r="P56" i="16"/>
  <c r="P47" i="16"/>
  <c r="I114" i="16"/>
  <c r="P38" i="16"/>
  <c r="P26" i="16"/>
  <c r="I118" i="16" l="1"/>
  <c r="I119" i="16" s="1"/>
  <c r="G119" i="16"/>
  <c r="E118" i="16"/>
  <c r="E119" i="16" s="1"/>
  <c r="P114" i="16"/>
  <c r="M118" i="16"/>
  <c r="M119" i="16" s="1"/>
  <c r="N118" i="16"/>
  <c r="N119" i="16" s="1"/>
  <c r="P118" i="16" l="1"/>
  <c r="P11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Nino Celentano</author>
  </authors>
  <commentList>
    <comment ref="A4" authorId="0" shapeId="0" xr:uid="{7B279127-010A-4F6C-B98E-B39078467F1C}">
      <text>
        <r>
          <rPr>
            <b/>
            <sz val="9"/>
            <color indexed="81"/>
            <rFont val="Tahoma"/>
            <charset val="1"/>
          </rPr>
          <t>Enter Grant Name</t>
        </r>
      </text>
    </comment>
    <comment ref="A5" authorId="0" shapeId="0" xr:uid="{6762328E-F5E5-484D-B23A-317DA3626144}">
      <text>
        <r>
          <rPr>
            <b/>
            <sz val="9"/>
            <color indexed="81"/>
            <rFont val="Tahoma"/>
            <charset val="1"/>
          </rPr>
          <t>If grant has multiple programs under the grant, enter the program, track etc.</t>
        </r>
      </text>
    </comment>
    <comment ref="A7" authorId="0" shapeId="0" xr:uid="{FE17B2A7-4C36-4E73-890D-441D5FB19FA2}">
      <text>
        <r>
          <rPr>
            <b/>
            <sz val="9"/>
            <color indexed="81"/>
            <rFont val="Tahoma"/>
            <charset val="1"/>
          </rPr>
          <t>Enter Grant Term in format MMMM YYYY - MMMM YYYY</t>
        </r>
      </text>
    </comment>
    <comment ref="A9" authorId="0" shapeId="0" xr:uid="{90E57445-D327-4593-A31C-55306AC74321}">
      <text>
        <r>
          <rPr>
            <b/>
            <sz val="9"/>
            <color indexed="81"/>
            <rFont val="Tahoma"/>
            <charset val="1"/>
          </rPr>
          <t>Enter grant dates for each year in the format: MM/DD/YYYY - MM/DD/YYYY</t>
        </r>
      </text>
    </comment>
    <comment ref="A10" authorId="0" shapeId="0" xr:uid="{FA92BB7C-6548-449F-B636-0E7D674A697D}">
      <text>
        <r>
          <rPr>
            <b/>
            <sz val="9"/>
            <color indexed="81"/>
            <rFont val="Tahoma"/>
            <charset val="1"/>
          </rPr>
          <t>Enter grant dates for each year in the format: MM/DD/YYYY - MM/DD/YYYY</t>
        </r>
      </text>
    </comment>
    <comment ref="A11" authorId="0" shapeId="0" xr:uid="{D3312E06-19C7-4337-B998-B395EB596D24}">
      <text>
        <r>
          <rPr>
            <b/>
            <sz val="9"/>
            <color indexed="81"/>
            <rFont val="Tahoma"/>
            <charset val="1"/>
          </rPr>
          <t>Enter grant dates for each year in the format: MM/DD/YYYY - MM/DD/YYYY</t>
        </r>
      </text>
    </comment>
    <comment ref="A12" authorId="0" shapeId="0" xr:uid="{8DB63E47-F7B1-47BB-A74B-040895CD5356}">
      <text>
        <r>
          <rPr>
            <b/>
            <sz val="9"/>
            <color indexed="81"/>
            <rFont val="Tahoma"/>
            <charset val="1"/>
          </rPr>
          <t>Enter grant dates for each year in the format: MM/DD/YYYY - MM/DD/YYYY</t>
        </r>
      </text>
    </comment>
    <comment ref="A13" authorId="0" shapeId="0" xr:uid="{C8200796-0234-4400-9DCC-EF827BB61F06}">
      <text>
        <r>
          <rPr>
            <b/>
            <sz val="9"/>
            <color indexed="81"/>
            <rFont val="Tahoma"/>
            <charset val="1"/>
          </rPr>
          <t>Enter grant dates for each year in the format: MM/DD/YYYY - MM/DD/YYYY</t>
        </r>
      </text>
    </comment>
    <comment ref="A14" authorId="0" shapeId="0" xr:uid="{A0AD3F52-449D-4ADD-BBA7-23D949328611}">
      <text>
        <r>
          <rPr>
            <b/>
            <sz val="9"/>
            <color indexed="81"/>
            <rFont val="Tahoma"/>
            <charset val="1"/>
          </rPr>
          <t>Enter max award per grant contract.
Note:  There may be a different amount depending on whether the grant is for one County or serves more than one County.</t>
        </r>
      </text>
    </comment>
    <comment ref="A15" authorId="0" shapeId="0" xr:uid="{EA2916B3-1403-4D11-8202-5C7F4432760E}">
      <text>
        <r>
          <rPr>
            <b/>
            <sz val="9"/>
            <color indexed="81"/>
            <rFont val="Tahoma"/>
            <charset val="1"/>
          </rPr>
          <t xml:space="preserve">Enter approved award amount.
</t>
        </r>
      </text>
    </comment>
    <comment ref="A16" authorId="0" shapeId="0" xr:uid="{E4E08B27-F6AD-49DA-9A6A-43AB891D063B}">
      <text>
        <r>
          <rPr>
            <b/>
            <sz val="9"/>
            <color indexed="81"/>
            <rFont val="Tahoma"/>
            <family val="2"/>
          </rPr>
          <t>Enter the Total Funding for the grant program.</t>
        </r>
      </text>
    </comment>
    <comment ref="A17" authorId="0" shapeId="0" xr:uid="{C8ED41D6-361E-4B8C-B422-55E54E3965D6}">
      <text>
        <r>
          <rPr>
            <b/>
            <sz val="9"/>
            <color indexed="81"/>
            <rFont val="Tahoma"/>
            <family val="2"/>
          </rPr>
          <t>Enter Matching In-kind or hard dollars percentage.
Include further detail of the matching requirement in the Notes column.</t>
        </r>
      </text>
    </comment>
    <comment ref="A18" authorId="0" shapeId="0" xr:uid="{92BE7E55-2B34-4200-96F1-98B62C3706EE}">
      <text>
        <r>
          <rPr>
            <b/>
            <sz val="9"/>
            <color indexed="81"/>
            <rFont val="Tahoma"/>
            <family val="2"/>
          </rPr>
          <t>Enter Admin/Overhead limit percentage.
Include further detail of the Admin/Overhead limit % requirement in the Notes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400-000001000000}">
      <text>
        <r>
          <rPr>
            <b/>
            <sz val="9"/>
            <color indexed="81"/>
            <rFont val="Tahoma"/>
            <family val="2"/>
          </rPr>
          <t xml:space="preserve">These figures come from columns C&amp;D on the Proposal Budget tab. </t>
        </r>
      </text>
    </comment>
    <comment ref="S8" authorId="0" shapeId="0" xr:uid="{00000000-0006-0000-0400-000002000000}">
      <text>
        <r>
          <rPr>
            <b/>
            <sz val="9"/>
            <color indexed="81"/>
            <rFont val="Tahoma"/>
            <family val="2"/>
          </rPr>
          <t xml:space="preserve">Input the project's proposed Year 2 budget. Total will likely match the original Year 2 Budget with year 1 Carryover added but may not as Projects are not required to spend all available funding.  </t>
        </r>
      </text>
    </comment>
    <comment ref="H9" authorId="0" shapeId="0" xr:uid="{00000000-0006-0000-0400-000003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500-000001000000}">
      <text>
        <r>
          <rPr>
            <b/>
            <sz val="9"/>
            <color indexed="81"/>
            <rFont val="Tahoma"/>
            <family val="2"/>
          </rPr>
          <t xml:space="preserve">Numbers come from Year 1 report, columns T &amp; U. </t>
        </r>
      </text>
    </comment>
    <comment ref="D8" authorId="0" shapeId="0" xr:uid="{00000000-0006-0000-0500-000002000000}">
      <text>
        <r>
          <rPr>
            <b/>
            <sz val="9"/>
            <color indexed="81"/>
            <rFont val="Tahoma"/>
            <family val="2"/>
          </rPr>
          <t>Unused funds from Year 1</t>
        </r>
      </text>
    </comment>
    <comment ref="S8" authorId="0" shapeId="0" xr:uid="{00000000-0006-0000-0500-000003000000}">
      <text>
        <r>
          <rPr>
            <b/>
            <sz val="9"/>
            <color indexed="81"/>
            <rFont val="Tahoma"/>
            <family val="2"/>
          </rPr>
          <t xml:space="preserve">Input the project's proposed Year 3 budget. Totals will likely match the Year 3 budget with Year2 Carryover added but may not as Projects are not required to spend all available funding.  </t>
        </r>
      </text>
    </comment>
    <comment ref="H9" authorId="0" shapeId="0" xr:uid="{00000000-0006-0000-0500-000004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600-000001000000}">
      <text>
        <r>
          <rPr>
            <b/>
            <sz val="9"/>
            <color indexed="81"/>
            <rFont val="Tahoma"/>
            <family val="2"/>
          </rPr>
          <t>Originally budgeted in proposal</t>
        </r>
      </text>
    </comment>
    <comment ref="D8" authorId="0" shapeId="0" xr:uid="{00000000-0006-0000-0600-000002000000}">
      <text>
        <r>
          <rPr>
            <b/>
            <sz val="9"/>
            <color indexed="81"/>
            <rFont val="Tahoma"/>
            <family val="2"/>
          </rPr>
          <t>Unused funds from Year 2</t>
        </r>
      </text>
    </comment>
    <comment ref="F8" authorId="0" shapeId="0" xr:uid="{00000000-0006-0000-0600-000003000000}">
      <text>
        <r>
          <rPr>
            <b/>
            <sz val="9"/>
            <color indexed="81"/>
            <rFont val="Tahoma"/>
            <family val="2"/>
          </rPr>
          <t>Available for use in Year 3</t>
        </r>
      </text>
    </comment>
    <comment ref="H9" authorId="0" shapeId="0" xr:uid="{00000000-0006-0000-0600-000004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sharedStrings.xml><?xml version="1.0" encoding="utf-8"?>
<sst xmlns="http://schemas.openxmlformats.org/spreadsheetml/2006/main" count="262" uniqueCount="112">
  <si>
    <t>Personnel</t>
  </si>
  <si>
    <t>Travel</t>
  </si>
  <si>
    <t>Contractual Services</t>
  </si>
  <si>
    <t>Office Expenses</t>
  </si>
  <si>
    <t>Other</t>
  </si>
  <si>
    <t>CMSP Health Systems Development Grant Program</t>
  </si>
  <si>
    <t>Equipment</t>
  </si>
  <si>
    <t>Budget Template - Detail Budget</t>
  </si>
  <si>
    <t>February 1, 2020 - January 31, 2021</t>
  </si>
  <si>
    <t>Quantity</t>
  </si>
  <si>
    <t>CMSP</t>
  </si>
  <si>
    <t>In-Kind</t>
  </si>
  <si>
    <t>Total</t>
  </si>
  <si>
    <t>Year 1 Actual</t>
  </si>
  <si>
    <t>Grantee</t>
  </si>
  <si>
    <t>NA</t>
  </si>
  <si>
    <t>Year 1 Carryover</t>
  </si>
  <si>
    <t>Year 1 Budgeted</t>
  </si>
  <si>
    <t>Year 2 Carryover</t>
  </si>
  <si>
    <t>Year 2 Budgeted</t>
  </si>
  <si>
    <t>Year 2:</t>
  </si>
  <si>
    <t>Year 1:</t>
  </si>
  <si>
    <t>Updated Year 2 Budget</t>
  </si>
  <si>
    <t>Updated Year 3 Budget</t>
  </si>
  <si>
    <t>Personnel:</t>
  </si>
  <si>
    <t>Explanation(s) for expense item(s) that varies by more than 5% from budget</t>
  </si>
  <si>
    <t>Office Expenses:</t>
  </si>
  <si>
    <r>
      <t>Category</t>
    </r>
    <r>
      <rPr>
        <sz val="10"/>
        <color indexed="8"/>
        <rFont val="Arial"/>
        <family val="2"/>
      </rPr>
      <t xml:space="preserve">                               Item/Service</t>
    </r>
  </si>
  <si>
    <t>Training</t>
  </si>
  <si>
    <t>Contractual Services:</t>
  </si>
  <si>
    <t>Training:</t>
  </si>
  <si>
    <t>Equipement</t>
  </si>
  <si>
    <t>Received</t>
  </si>
  <si>
    <t>Expended</t>
  </si>
  <si>
    <t>Remaining</t>
  </si>
  <si>
    <t>CMSP Funds To Date</t>
  </si>
  <si>
    <t>February 1, 2021 - January 31, 2022</t>
  </si>
  <si>
    <t>Year 2 Actual</t>
  </si>
  <si>
    <t>Year 3 Actual</t>
  </si>
  <si>
    <t>Unused Funding</t>
  </si>
  <si>
    <t>Year 3 Budget</t>
  </si>
  <si>
    <t>Period</t>
  </si>
  <si>
    <t>Application Round</t>
  </si>
  <si>
    <t>Grand Total</t>
  </si>
  <si>
    <t xml:space="preserve">Applicant </t>
  </si>
  <si>
    <t>Important Reminders</t>
  </si>
  <si>
    <t>Proposed Budget Tab Instructions</t>
  </si>
  <si>
    <t>Narrative Tab Instructions</t>
  </si>
  <si>
    <t>Grant Total</t>
  </si>
  <si>
    <t>Expenditure Subtotal</t>
  </si>
  <si>
    <t>CMSP Building the Healthcare Workforce Grant Program</t>
  </si>
  <si>
    <t>Grant Name</t>
  </si>
  <si>
    <t>Sub-Program</t>
  </si>
  <si>
    <t>Year 1 Dates</t>
  </si>
  <si>
    <t>Year 2 Dates</t>
  </si>
  <si>
    <t>Year 3 Dates</t>
  </si>
  <si>
    <t>Year 4 Dates</t>
  </si>
  <si>
    <t>Year 5 Dates</t>
  </si>
  <si>
    <t>Can we set it at that and then hide any years not being used for a specific grant kind of as a general template?</t>
  </si>
  <si>
    <t>Do we have a general max length of our grants?</t>
  </si>
  <si>
    <t>Max Award:</t>
  </si>
  <si>
    <t>Award Amount</t>
  </si>
  <si>
    <t>Total Grant Funding</t>
  </si>
  <si>
    <t>Grant Information</t>
  </si>
  <si>
    <t>Matching %
In-kind or hard dollars</t>
  </si>
  <si>
    <t>Notes:</t>
  </si>
  <si>
    <t>Column1</t>
  </si>
  <si>
    <t>The table below represents common grant information.  Any additional grant information specific to a particular grant should be included</t>
  </si>
  <si>
    <t>in the table as a new row.</t>
  </si>
  <si>
    <t>Expense Categories</t>
  </si>
  <si>
    <t>Meeting or Convening</t>
  </si>
  <si>
    <t>Administrative/Overhead Expenses</t>
  </si>
  <si>
    <t>Expense Requirements</t>
  </si>
  <si>
    <t>Expense Name</t>
  </si>
  <si>
    <t>Supplies</t>
  </si>
  <si>
    <t xml:space="preserve">Includes items purchased that exceed $5,000 in value at time of purchase and that will be used for more than one year. All equipment purchased must be used solely for project-related activities (or charged proportionately in relation to project use) and must be purchased in the Grantee Organization’s name. </t>
  </si>
  <si>
    <t>Use GSA per diem rates.</t>
  </si>
  <si>
    <t>Track Two - Initiative Grants</t>
  </si>
  <si>
    <t>Applicant Organization</t>
  </si>
  <si>
    <t>Project Totals</t>
  </si>
  <si>
    <t>Project Period</t>
  </si>
  <si>
    <t>Document Type</t>
  </si>
  <si>
    <t>Proposed Project Budget</t>
  </si>
  <si>
    <t>Fiscal Contact Name</t>
  </si>
  <si>
    <t>Fiscal Contact Email</t>
  </si>
  <si>
    <t>Includes expenses related to compensation, salary and fringe benefits, for all project personnel.  Fringe benefits may include employer FICA, unemployment and workers compensation taxes, medical insurance, vacation or sick leave and retirement benefits. Applicants must detail each staff member’s name, job title, duties, gross salary, and FTE allotted to the project.</t>
  </si>
  <si>
    <t>Expense Category Descriptions</t>
  </si>
  <si>
    <t xml:space="preserve">Training  </t>
  </si>
  <si>
    <t xml:space="preserve">Includes staff, consultant and/or stakeholder training expenses which are reasonable and necessary for project completion. Sample expenses include but are not limited to speaker fees, tuition or registration, and  course materials. </t>
  </si>
  <si>
    <t xml:space="preserve">Includes project related staff, consultant, partner, coalition or stakeholder meeting expenses.  Sample expenses include but are not limited to marketing, venue, audio visual, meeting registration or management software, meeting materials, food or refreshments up to $15 per attendee, and other expenses directly allocable to a project-related meeting or convening. </t>
  </si>
  <si>
    <t>Includes contractor expenses related to completion of project activities.  Applicants must provide the consultant, independent contractor, or sub-contractor’s organizational name and describe duties they will be performing on the project.</t>
  </si>
  <si>
    <t>Includes items purchased at a per-item cost below $5,000 which are reasonable and necessary for project completion.  Sample expenses include but are not limited to postage, general office supplies, IT hardware or software, phones or tablets, event items such as pop-ups or flyers, and other project related materials</t>
  </si>
  <si>
    <t xml:space="preserve">Includes project related travel expenses for travel within the state of California.  Sample expenses include but are not limited to airfare, meals, lodging, mileage reimbursement, parking and taxis. Use GSA per diem rates. </t>
  </si>
  <si>
    <t>Workforce Recruitment or Retention</t>
  </si>
  <si>
    <t xml:space="preserve">Includes project-related expenses related to workforce recruitment or retention that do not fall into any other budget category.  Sample expenses include but are not limited to, stipends for non-salary employees, and program expenses for programs related to employee recruitment or retention.  Additionally, this category may include H1-B visa related expenses such as marketing, filing, legal, premium processing, and public access file maintenance fees and relocation assistance up to $1,000 per visa holder. </t>
  </si>
  <si>
    <t xml:space="preserve">Includes expenses that do not fall into any other budget category.  Each item listed in the Other category must be reasonable and necessary for project completion, and well described and justified in the Budget Narrative. </t>
  </si>
  <si>
    <r>
      <t xml:space="preserve">Admin/Overhead limit </t>
    </r>
    <r>
      <rPr>
        <strike/>
        <sz val="11"/>
        <color theme="1"/>
        <rFont val="Arial"/>
        <family val="2"/>
      </rPr>
      <t>%</t>
    </r>
  </si>
  <si>
    <r>
      <t xml:space="preserve">Tip: </t>
    </r>
    <r>
      <rPr>
        <sz val="11"/>
        <rFont val="Arial"/>
        <family val="2"/>
      </rPr>
      <t>Cells you should fill in are shaded light blue.</t>
    </r>
    <r>
      <rPr>
        <b/>
        <sz val="11"/>
        <rFont val="Arial"/>
        <family val="2"/>
      </rPr>
      <t xml:space="preserve"> </t>
    </r>
  </si>
  <si>
    <t>07/01/25 - 06/30/28</t>
  </si>
  <si>
    <t>07/01/25 - 06/30/26</t>
  </si>
  <si>
    <t>07/01/26 - 06/30/27</t>
  </si>
  <si>
    <t>07/01/27 - 06/30/28</t>
  </si>
  <si>
    <t>Line Item</t>
  </si>
  <si>
    <t>Expense Description</t>
  </si>
  <si>
    <r>
      <t xml:space="preserve">Administrative/Overhead expenses are limited to 10% or less of the total award amount.
</t>
    </r>
    <r>
      <rPr>
        <b/>
        <sz val="11"/>
        <color theme="1"/>
        <rFont val="Arial "/>
      </rPr>
      <t>Non-educational institution grant awardees</t>
    </r>
    <r>
      <rPr>
        <sz val="11"/>
        <color theme="1"/>
        <rFont val="Arial "/>
      </rPr>
      <t xml:space="preserve"> shall be required to provide hard dollar matching funds in the amount of no less than twenty-five percent (25%) of the Initiative grant amount per year
</t>
    </r>
    <r>
      <rPr>
        <b/>
        <sz val="11"/>
        <color theme="1"/>
        <rFont val="Arial "/>
      </rPr>
      <t>Educational institution grant awardees</t>
    </r>
    <r>
      <rPr>
        <sz val="11"/>
        <color theme="1"/>
        <rFont val="Arial "/>
      </rPr>
      <t xml:space="preserve"> shall be required to provide hard dollar matching funds in the amount of no less than forty percent (40%) of the Initiative grant amount per year.  
Portions of this spreadsheet are locked to protect its structure.  
</t>
    </r>
  </si>
  <si>
    <t>Cash Match</t>
  </si>
  <si>
    <r>
      <rPr>
        <sz val="11"/>
        <rFont val="Arial "/>
      </rPr>
      <t>Use the Narrative tab</t>
    </r>
    <r>
      <rPr>
        <sz val="11"/>
        <color rgb="FFFF0000"/>
        <rFont val="Arial "/>
      </rPr>
      <t xml:space="preserve"> </t>
    </r>
    <r>
      <rPr>
        <sz val="11"/>
        <color theme="1"/>
        <rFont val="Arial "/>
      </rPr>
      <t xml:space="preserve">to provide detail and justify </t>
    </r>
    <r>
      <rPr>
        <b/>
        <sz val="11"/>
        <color theme="1"/>
        <rFont val="Arial "/>
      </rPr>
      <t xml:space="preserve">all </t>
    </r>
    <r>
      <rPr>
        <sz val="11"/>
        <color theme="1"/>
        <rFont val="Arial "/>
      </rPr>
      <t xml:space="preserve">proposed expenditures. </t>
    </r>
    <r>
      <rPr>
        <sz val="11"/>
        <rFont val="Arial "/>
      </rPr>
      <t>Provide</t>
    </r>
    <r>
      <rPr>
        <sz val="11"/>
        <color rgb="FFFF0000"/>
        <rFont val="Arial "/>
      </rPr>
      <t xml:space="preserve"> </t>
    </r>
    <r>
      <rPr>
        <sz val="11"/>
        <color theme="1"/>
        <rFont val="Arial "/>
      </rPr>
      <t xml:space="preserve">a brief explanation for every expense </t>
    </r>
    <r>
      <rPr>
        <sz val="11"/>
        <rFont val="Arial "/>
      </rPr>
      <t>in column B</t>
    </r>
    <r>
      <rPr>
        <sz val="11"/>
        <color theme="1"/>
        <rFont val="Arial "/>
      </rPr>
      <t>. When an expense is fully or partially funded with Cash Match, provide the funding organization’s name and any pertinent funding related information.</t>
    </r>
    <r>
      <rPr>
        <sz val="11"/>
        <rFont val="Arial "/>
      </rPr>
      <t xml:space="preserve"> </t>
    </r>
    <r>
      <rPr>
        <sz val="11"/>
        <color theme="1"/>
        <rFont val="Arial "/>
      </rPr>
      <t xml:space="preserve">
</t>
    </r>
  </si>
  <si>
    <r>
      <rPr>
        <sz val="11"/>
        <rFont val="Arial "/>
      </rPr>
      <t xml:space="preserve">Use the proposed budget tab to enter in all proposed project expenses.  </t>
    </r>
    <r>
      <rPr>
        <sz val="11"/>
        <color theme="1"/>
        <rFont val="Arial "/>
      </rPr>
      <t xml:space="preserve">
- Enter each proposed line-item expense in column A. 
- When applicable, input quantities into columns B,F &amp; J. Quantity examples include 1.0 FTE, 400 students, 12 Laptops, etc. 
- Enter proposed CMSP expenses by year in columns C,G &amp; K. 
 -Enter proposed Cash Match expenses by year in columns D,H &amp; L. 
</t>
    </r>
  </si>
  <si>
    <r>
      <t xml:space="preserve">Instructions: </t>
    </r>
    <r>
      <rPr>
        <sz val="9.5"/>
        <rFont val="Arial"/>
        <family val="2"/>
      </rPr>
      <t>Describe proposed line-item expenses in the light blue cells below.</t>
    </r>
    <r>
      <rPr>
        <b/>
        <sz val="9.5"/>
        <rFont val="Arial"/>
        <family val="2"/>
      </rPr>
      <t xml:space="preserve"> </t>
    </r>
    <r>
      <rPr>
        <sz val="9.5"/>
        <rFont val="Arial"/>
        <family val="2"/>
      </rPr>
      <t xml:space="preserve">When an expense is fully or partially funded with Cash Match, provide the funding organization’s name and any pertinent funding related information. </t>
    </r>
  </si>
  <si>
    <t>Includes ongoing business expenses that are charged proportionally to the project. Sample expenses include but are not limited to phone, facilities, utilities, IT support, or other ongoing business expenses.  Budgeted administrative and/or overhead expenses may not exceed 10% of total award amount.</t>
  </si>
  <si>
    <t xml:space="preserve">Reference the category expense descriptions below when determining which category a proposed expense should be listed under.  Additionally, reference the RFP and supporting documents when determining if a proposed expense is allowable under this grant effort. 
</t>
  </si>
  <si>
    <t>Round 1 - RFP Release Date 02/05/25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</si>
</sst>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s>
  <fonts count="42">
    <font>
      <sz val="11"/>
      <color theme="1"/>
      <name val="Calibri"/>
      <family val="2"/>
      <scheme val="minor"/>
    </font>
    <font>
      <sz val="11"/>
      <color theme="1"/>
      <name val="arial"/>
      <family val="2"/>
    </font>
    <font>
      <sz val="10"/>
      <name val="Arial"/>
      <family val="2"/>
    </font>
    <font>
      <b/>
      <sz val="9"/>
      <color indexed="81"/>
      <name val="Tahoma"/>
      <family val="2"/>
    </font>
    <font>
      <b/>
      <sz val="9"/>
      <color indexed="81"/>
      <name val="Arial"/>
      <family val="2"/>
    </font>
    <font>
      <b/>
      <sz val="10"/>
      <name val="Arial"/>
      <family val="2"/>
    </font>
    <font>
      <sz val="10"/>
      <color indexed="8"/>
      <name val="Arial"/>
      <family val="2"/>
    </font>
    <font>
      <sz val="10"/>
      <color theme="1"/>
      <name val="Calibri"/>
      <family val="2"/>
      <scheme val="minor"/>
    </font>
    <font>
      <b/>
      <sz val="10"/>
      <color rgb="FF000000"/>
      <name val="Arial"/>
      <family val="2"/>
    </font>
    <font>
      <sz val="10"/>
      <color rgb="FF000000"/>
      <name val="Arial"/>
      <family val="2"/>
    </font>
    <font>
      <b/>
      <sz val="10"/>
      <color theme="1"/>
      <name val="Calibri"/>
      <family val="2"/>
      <scheme val="minor"/>
    </font>
    <font>
      <sz val="10"/>
      <color theme="1"/>
      <name val="Times New Roman"/>
      <family val="1"/>
    </font>
    <font>
      <b/>
      <sz val="10"/>
      <color theme="1"/>
      <name val="Arial"/>
      <family val="2"/>
    </font>
    <font>
      <b/>
      <sz val="11"/>
      <color theme="1"/>
      <name val="Arial"/>
      <family val="2"/>
    </font>
    <font>
      <b/>
      <sz val="11"/>
      <name val="Arial"/>
      <family val="2"/>
    </font>
    <font>
      <sz val="11"/>
      <name val="Arial"/>
      <family val="2"/>
    </font>
    <font>
      <b/>
      <sz val="11"/>
      <color rgb="FF000000"/>
      <name val="Arial"/>
      <family val="2"/>
    </font>
    <font>
      <sz val="11"/>
      <color rgb="FF000000"/>
      <name val="Arial"/>
      <family val="2"/>
    </font>
    <font>
      <sz val="11"/>
      <color theme="0"/>
      <name val="Arial"/>
      <family val="2"/>
    </font>
    <font>
      <sz val="11"/>
      <color rgb="FFFF0000"/>
      <name val="Calibri"/>
      <family val="2"/>
      <scheme val="minor"/>
    </font>
    <font>
      <b/>
      <sz val="11"/>
      <color theme="1"/>
      <name val="Arial "/>
    </font>
    <font>
      <sz val="11"/>
      <color theme="1"/>
      <name val="Arial "/>
    </font>
    <font>
      <sz val="12"/>
      <color theme="1"/>
      <name val="Arial"/>
      <family val="2"/>
    </font>
    <font>
      <sz val="11"/>
      <color theme="1"/>
      <name val="Calibri"/>
      <family val="2"/>
      <scheme val="minor"/>
    </font>
    <font>
      <b/>
      <sz val="9"/>
      <color indexed="81"/>
      <name val="Tahoma"/>
      <charset val="1"/>
    </font>
    <font>
      <u/>
      <sz val="11"/>
      <color theme="10"/>
      <name val="Calibri"/>
      <family val="2"/>
      <scheme val="minor"/>
    </font>
    <font>
      <b/>
      <sz val="11"/>
      <color theme="0"/>
      <name val="arial"/>
      <family val="2"/>
    </font>
    <font>
      <sz val="11"/>
      <color rgb="FFFF0000"/>
      <name val="arial"/>
      <family val="2"/>
    </font>
    <font>
      <sz val="11"/>
      <name val="Arial "/>
    </font>
    <font>
      <sz val="11"/>
      <color rgb="FFFF0000"/>
      <name val="Arial "/>
    </font>
    <font>
      <b/>
      <sz val="11"/>
      <name val="Arial "/>
    </font>
    <font>
      <sz val="11"/>
      <color theme="4"/>
      <name val="Arial"/>
      <family val="2"/>
    </font>
    <font>
      <strike/>
      <sz val="11"/>
      <color theme="1"/>
      <name val="Arial"/>
      <family val="2"/>
    </font>
    <font>
      <u/>
      <sz val="11"/>
      <color theme="10"/>
      <name val="Arial"/>
      <family val="2"/>
    </font>
    <font>
      <b/>
      <sz val="14"/>
      <color theme="0"/>
      <name val="Arial"/>
      <family val="2"/>
    </font>
    <font>
      <b/>
      <sz val="12"/>
      <color theme="0"/>
      <name val="Arial"/>
      <family val="2"/>
    </font>
    <font>
      <b/>
      <sz val="11"/>
      <color theme="0"/>
      <name val="Arial "/>
    </font>
    <font>
      <b/>
      <sz val="9.5"/>
      <name val="Arial"/>
      <family val="2"/>
    </font>
    <font>
      <sz val="9.5"/>
      <name val="Arial"/>
      <family val="2"/>
    </font>
    <font>
      <b/>
      <sz val="13"/>
      <color theme="0"/>
      <name val="Arial"/>
      <family val="2"/>
    </font>
    <font>
      <sz val="9.5"/>
      <color theme="1"/>
      <name val="Calibri"/>
      <family val="2"/>
      <scheme val="minor"/>
    </font>
    <font>
      <sz val="8"/>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rgb="FFADCB27"/>
        <bgColor indexed="64"/>
      </patternFill>
    </fill>
    <fill>
      <patternFill patternType="solid">
        <fgColor rgb="FFFEA13C"/>
        <bgColor indexed="64"/>
      </patternFill>
    </fill>
    <fill>
      <patternFill patternType="solid">
        <fgColor rgb="FF279EBA"/>
        <bgColor indexed="64"/>
      </patternFill>
    </fill>
    <fill>
      <patternFill patternType="solid">
        <fgColor theme="4"/>
        <bgColor theme="4"/>
      </patternFill>
    </fill>
    <fill>
      <patternFill patternType="solid">
        <fgColor rgb="FF235A77"/>
        <bgColor indexed="64"/>
      </patternFill>
    </fill>
    <fill>
      <patternFill patternType="solid">
        <fgColor rgb="FFE8F5F8"/>
        <bgColor indexed="64"/>
      </patternFill>
    </fill>
    <fill>
      <patternFill patternType="mediumGray">
        <fgColor rgb="FF279EBA"/>
        <bgColor rgb="FF279EBA"/>
      </patternFill>
    </fill>
    <fill>
      <patternFill patternType="mediumGray">
        <fgColor rgb="FFADCB27"/>
        <bgColor rgb="FFADCB27"/>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2" fillId="0" borderId="0"/>
    <xf numFmtId="0" fontId="2" fillId="0" borderId="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0" fontId="25" fillId="0" borderId="0" applyNumberFormat="0" applyFill="0" applyBorder="0" applyAlignment="0" applyProtection="0"/>
  </cellStyleXfs>
  <cellXfs count="213">
    <xf numFmtId="0" fontId="0" fillId="0" borderId="0" xfId="0"/>
    <xf numFmtId="0" fontId="5" fillId="0" borderId="0" xfId="1" applyFont="1" applyAlignment="1">
      <alignment horizontal="center"/>
    </xf>
    <xf numFmtId="0" fontId="2" fillId="0" borderId="0" xfId="1" applyAlignment="1">
      <alignment horizontal="center"/>
    </xf>
    <xf numFmtId="0" fontId="7" fillId="0" borderId="0" xfId="0" applyFont="1"/>
    <xf numFmtId="0" fontId="5" fillId="0" borderId="0" xfId="1" applyFont="1"/>
    <xf numFmtId="0" fontId="2" fillId="0" borderId="0" xfId="1"/>
    <xf numFmtId="0" fontId="5" fillId="0" borderId="0" xfId="2" applyFont="1"/>
    <xf numFmtId="0" fontId="8" fillId="0" borderId="1" xfId="0" applyFont="1" applyBorder="1" applyAlignment="1">
      <alignment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top"/>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165" fontId="8" fillId="2" borderId="4" xfId="0" applyNumberFormat="1" applyFont="1" applyFill="1" applyBorder="1" applyAlignment="1">
      <alignment horizontal="center" vertical="top" wrapText="1"/>
    </xf>
    <xf numFmtId="0" fontId="9" fillId="0" borderId="3" xfId="0" applyFont="1" applyBorder="1" applyAlignment="1">
      <alignment horizontal="right" vertical="top" wrapText="1"/>
    </xf>
    <xf numFmtId="0" fontId="9" fillId="0" borderId="4" xfId="0" applyFont="1" applyBorder="1" applyAlignment="1">
      <alignment horizontal="center" vertical="top" wrapText="1"/>
    </xf>
    <xf numFmtId="165" fontId="9" fillId="0" borderId="4" xfId="0" applyNumberFormat="1" applyFont="1" applyBorder="1" applyAlignment="1">
      <alignment horizontal="center" vertical="top" wrapText="1"/>
    </xf>
    <xf numFmtId="0" fontId="8" fillId="0" borderId="3" xfId="0" applyFont="1" applyBorder="1" applyAlignment="1">
      <alignment horizontal="righ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9" fillId="0" borderId="6" xfId="0" applyFont="1" applyBorder="1" applyAlignment="1">
      <alignment horizontal="center" vertical="top" wrapText="1"/>
    </xf>
    <xf numFmtId="0" fontId="8" fillId="2" borderId="7" xfId="0" applyFont="1" applyFill="1" applyBorder="1" applyAlignment="1">
      <alignment vertical="top"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center" vertical="top" wrapText="1"/>
    </xf>
    <xf numFmtId="0" fontId="10" fillId="0" borderId="0" xfId="0" applyFont="1"/>
    <xf numFmtId="0" fontId="11" fillId="0" borderId="0" xfId="0" applyFont="1"/>
    <xf numFmtId="0" fontId="5" fillId="3" borderId="9" xfId="1" applyFont="1" applyFill="1" applyBorder="1"/>
    <xf numFmtId="165" fontId="10" fillId="0" borderId="4" xfId="0" applyNumberFormat="1" applyFont="1" applyBorder="1"/>
    <xf numFmtId="9" fontId="10" fillId="0" borderId="4" xfId="0" applyNumberFormat="1" applyFont="1" applyBorder="1"/>
    <xf numFmtId="0" fontId="8" fillId="0" borderId="10" xfId="0" applyFont="1" applyBorder="1" applyAlignment="1">
      <alignment horizontal="center" vertical="top" wrapText="1"/>
    </xf>
    <xf numFmtId="0" fontId="8" fillId="0" borderId="10" xfId="0" applyFont="1" applyBorder="1" applyAlignment="1">
      <alignment horizontal="center" vertical="top"/>
    </xf>
    <xf numFmtId="165" fontId="8" fillId="0" borderId="4"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4" xfId="0" applyFont="1" applyBorder="1" applyAlignment="1">
      <alignment horizontal="center" vertical="top"/>
    </xf>
    <xf numFmtId="0" fontId="8" fillId="0" borderId="11" xfId="0" applyFont="1" applyBorder="1" applyAlignment="1">
      <alignment horizontal="center" vertical="top"/>
    </xf>
    <xf numFmtId="0" fontId="18" fillId="0" borderId="0" xfId="0" applyFont="1"/>
    <xf numFmtId="0" fontId="13" fillId="0" borderId="0" xfId="0" applyFont="1"/>
    <xf numFmtId="0" fontId="1" fillId="0" borderId="0" xfId="0" applyFont="1"/>
    <xf numFmtId="164" fontId="1" fillId="0" borderId="0" xfId="0" applyNumberFormat="1" applyFont="1"/>
    <xf numFmtId="0" fontId="1" fillId="0" borderId="0" xfId="0" applyFont="1" applyAlignment="1">
      <alignment wrapText="1"/>
    </xf>
    <xf numFmtId="0" fontId="21" fillId="0" borderId="0" xfId="0" applyFont="1" applyAlignment="1">
      <alignment vertical="top" wrapText="1"/>
    </xf>
    <xf numFmtId="0" fontId="21" fillId="0" borderId="0" xfId="0" applyFont="1"/>
    <xf numFmtId="0" fontId="30" fillId="5" borderId="4" xfId="1" applyFont="1" applyFill="1" applyBorder="1" applyAlignment="1">
      <alignment horizontal="left" vertical="center"/>
    </xf>
    <xf numFmtId="0" fontId="21" fillId="0" borderId="25" xfId="0" applyFont="1" applyBorder="1" applyAlignment="1">
      <alignment vertical="top" wrapText="1"/>
    </xf>
    <xf numFmtId="0" fontId="21" fillId="0" borderId="30" xfId="0" applyFont="1" applyBorder="1" applyAlignment="1">
      <alignment horizontal="left" vertical="top" wrapText="1"/>
    </xf>
    <xf numFmtId="0" fontId="21" fillId="0" borderId="25" xfId="0" applyFont="1" applyBorder="1" applyAlignment="1">
      <alignment horizontal="left" vertical="top" wrapText="1"/>
    </xf>
    <xf numFmtId="0" fontId="29" fillId="0" borderId="0" xfId="0" applyFont="1"/>
    <xf numFmtId="0" fontId="21" fillId="0" borderId="0" xfId="0" applyFont="1" applyAlignment="1">
      <alignment horizontal="left" vertical="top"/>
    </xf>
    <xf numFmtId="0" fontId="21" fillId="0" borderId="0" xfId="0" applyFont="1" applyAlignment="1">
      <alignment horizontal="left" vertical="top" wrapText="1"/>
    </xf>
    <xf numFmtId="0" fontId="31" fillId="0" borderId="0" xfId="0"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center" wrapText="1"/>
    </xf>
    <xf numFmtId="4" fontId="1" fillId="0" borderId="0" xfId="3" applyNumberFormat="1" applyFont="1" applyBorder="1" applyAlignment="1">
      <alignment horizontal="left" vertical="top"/>
    </xf>
    <xf numFmtId="0" fontId="1" fillId="0" borderId="0" xfId="0" applyFont="1" applyAlignment="1">
      <alignment horizontal="justify" vertical="center"/>
    </xf>
    <xf numFmtId="4" fontId="1" fillId="0" borderId="0" xfId="0" applyNumberFormat="1" applyFont="1" applyAlignment="1">
      <alignment horizontal="left" vertical="top"/>
    </xf>
    <xf numFmtId="4" fontId="1" fillId="0" borderId="0" xfId="4" applyNumberFormat="1" applyFont="1" applyBorder="1" applyAlignment="1">
      <alignment horizontal="left" vertical="top"/>
    </xf>
    <xf numFmtId="9" fontId="1" fillId="0" borderId="0" xfId="5" applyFont="1" applyBorder="1" applyAlignment="1">
      <alignment horizontal="left" vertical="top"/>
    </xf>
    <xf numFmtId="0" fontId="33" fillId="0" borderId="0" xfId="6" applyFont="1"/>
    <xf numFmtId="0" fontId="1" fillId="0" borderId="0" xfId="0" applyFont="1" applyAlignment="1">
      <alignment horizontal="justify" vertical="top" wrapText="1"/>
    </xf>
    <xf numFmtId="0" fontId="17" fillId="10" borderId="4" xfId="0" applyFont="1" applyFill="1" applyBorder="1" applyAlignment="1" applyProtection="1">
      <alignment horizontal="right"/>
      <protection locked="0"/>
    </xf>
    <xf numFmtId="0" fontId="17" fillId="10" borderId="4" xfId="0" applyFont="1" applyFill="1" applyBorder="1" applyAlignment="1" applyProtection="1">
      <alignment horizontal="center"/>
      <protection locked="0"/>
    </xf>
    <xf numFmtId="43" fontId="17" fillId="10" borderId="4" xfId="0" applyNumberFormat="1" applyFont="1" applyFill="1" applyBorder="1" applyAlignment="1" applyProtection="1">
      <alignment horizontal="center"/>
      <protection locked="0"/>
    </xf>
    <xf numFmtId="0" fontId="15" fillId="10" borderId="4" xfId="0" applyFont="1" applyFill="1" applyBorder="1" applyAlignment="1" applyProtection="1">
      <alignment horizontal="right"/>
      <protection locked="0"/>
    </xf>
    <xf numFmtId="0" fontId="15" fillId="10" borderId="4" xfId="0" applyFont="1" applyFill="1" applyBorder="1" applyAlignment="1" applyProtection="1">
      <alignment horizontal="center"/>
      <protection locked="0"/>
    </xf>
    <xf numFmtId="43" fontId="15" fillId="10" borderId="4" xfId="0" applyNumberFormat="1" applyFont="1" applyFill="1" applyBorder="1" applyAlignment="1" applyProtection="1">
      <alignment horizontal="center"/>
      <protection locked="0"/>
    </xf>
    <xf numFmtId="0" fontId="21" fillId="0" borderId="30" xfId="0" applyFont="1" applyBorder="1" applyAlignment="1">
      <alignment horizontal="left" vertical="top"/>
    </xf>
    <xf numFmtId="0" fontId="21" fillId="0" borderId="25" xfId="0" applyFont="1" applyBorder="1" applyAlignment="1">
      <alignment horizontal="left" vertical="top"/>
    </xf>
    <xf numFmtId="0" fontId="22" fillId="0" borderId="0" xfId="0" applyFont="1"/>
    <xf numFmtId="0" fontId="14" fillId="0" borderId="0" xfId="1" applyFont="1" applyAlignment="1">
      <alignment horizontal="left" indent="12"/>
    </xf>
    <xf numFmtId="0" fontId="14" fillId="0" borderId="0" xfId="1" applyFont="1"/>
    <xf numFmtId="0" fontId="14" fillId="0" borderId="0" xfId="2" applyFont="1" applyAlignment="1">
      <alignment horizontal="right"/>
    </xf>
    <xf numFmtId="164" fontId="16" fillId="0" borderId="0" xfId="0" applyNumberFormat="1" applyFont="1" applyAlignment="1">
      <alignment horizontal="center" wrapText="1"/>
    </xf>
    <xf numFmtId="0" fontId="17" fillId="6" borderId="25" xfId="0" applyFont="1" applyFill="1" applyBorder="1" applyAlignment="1">
      <alignment horizontal="center" wrapText="1"/>
    </xf>
    <xf numFmtId="164" fontId="17" fillId="6" borderId="34" xfId="0" applyNumberFormat="1" applyFont="1" applyFill="1" applyBorder="1" applyAlignment="1">
      <alignment horizontal="center"/>
    </xf>
    <xf numFmtId="164" fontId="17" fillId="6" borderId="34" xfId="0" applyNumberFormat="1" applyFont="1" applyFill="1" applyBorder="1" applyAlignment="1">
      <alignment horizontal="center" wrapText="1"/>
    </xf>
    <xf numFmtId="0" fontId="17" fillId="6" borderId="6" xfId="0" applyFont="1" applyFill="1" applyBorder="1" applyAlignment="1">
      <alignment horizontal="center" wrapText="1"/>
    </xf>
    <xf numFmtId="164" fontId="17" fillId="6" borderId="6" xfId="0" applyNumberFormat="1" applyFont="1" applyFill="1" applyBorder="1" applyAlignment="1">
      <alignment horizontal="center"/>
    </xf>
    <xf numFmtId="164" fontId="17" fillId="6" borderId="6" xfId="0" applyNumberFormat="1" applyFont="1" applyFill="1" applyBorder="1" applyAlignment="1">
      <alignment horizontal="center" wrapText="1"/>
    </xf>
    <xf numFmtId="164" fontId="17" fillId="6" borderId="27" xfId="0" applyNumberFormat="1" applyFont="1" applyFill="1" applyBorder="1" applyAlignment="1">
      <alignment horizontal="center" wrapText="1"/>
    </xf>
    <xf numFmtId="164" fontId="17" fillId="6" borderId="4" xfId="0" applyNumberFormat="1" applyFont="1" applyFill="1" applyBorder="1" applyAlignment="1">
      <alignment horizontal="center" wrapText="1"/>
    </xf>
    <xf numFmtId="164" fontId="16" fillId="7" borderId="11" xfId="0" applyNumberFormat="1" applyFont="1" applyFill="1" applyBorder="1" applyAlignment="1">
      <alignment horizontal="left" wrapText="1"/>
    </xf>
    <xf numFmtId="164" fontId="16" fillId="7" borderId="22" xfId="0" applyNumberFormat="1" applyFont="1" applyFill="1" applyBorder="1" applyAlignment="1">
      <alignment horizontal="center" wrapText="1"/>
    </xf>
    <xf numFmtId="164" fontId="16" fillId="7" borderId="24" xfId="0" applyNumberFormat="1" applyFont="1" applyFill="1" applyBorder="1" applyAlignment="1">
      <alignment horizontal="center" wrapText="1"/>
    </xf>
    <xf numFmtId="164" fontId="16" fillId="7" borderId="23" xfId="0" applyNumberFormat="1" applyFont="1" applyFill="1" applyBorder="1" applyAlignment="1">
      <alignment horizontal="center" wrapText="1"/>
    </xf>
    <xf numFmtId="43" fontId="17" fillId="0" borderId="4" xfId="0" applyNumberFormat="1" applyFont="1" applyBorder="1" applyAlignment="1">
      <alignment horizontal="center"/>
    </xf>
    <xf numFmtId="0" fontId="16" fillId="0" borderId="4" xfId="0" applyFont="1" applyBorder="1" applyAlignment="1">
      <alignment horizontal="right"/>
    </xf>
    <xf numFmtId="0" fontId="16" fillId="0" borderId="4" xfId="0" applyFont="1" applyBorder="1" applyAlignment="1">
      <alignment horizontal="center"/>
    </xf>
    <xf numFmtId="43" fontId="15" fillId="0" borderId="4" xfId="0" applyNumberFormat="1" applyFont="1" applyBorder="1" applyAlignment="1">
      <alignment horizontal="center"/>
    </xf>
    <xf numFmtId="0" fontId="16" fillId="0" borderId="35" xfId="0" applyFont="1" applyBorder="1" applyAlignment="1">
      <alignment horizontal="right"/>
    </xf>
    <xf numFmtId="0" fontId="16" fillId="0" borderId="35" xfId="0" applyFont="1" applyBorder="1" applyAlignment="1">
      <alignment horizontal="center"/>
    </xf>
    <xf numFmtId="44" fontId="16" fillId="0" borderId="35" xfId="4" applyFont="1" applyBorder="1" applyAlignment="1">
      <alignment horizontal="center"/>
    </xf>
    <xf numFmtId="44" fontId="16" fillId="0" borderId="4" xfId="4" applyFont="1" applyBorder="1" applyAlignment="1">
      <alignment horizontal="center"/>
    </xf>
    <xf numFmtId="166" fontId="16" fillId="0" borderId="4" xfId="0" applyNumberFormat="1" applyFont="1" applyBorder="1" applyAlignment="1">
      <alignment horizontal="center"/>
    </xf>
    <xf numFmtId="44" fontId="16" fillId="0" borderId="4" xfId="4" applyFont="1" applyFill="1" applyBorder="1" applyAlignment="1">
      <alignment horizontal="center"/>
    </xf>
    <xf numFmtId="0" fontId="38" fillId="0" borderId="4" xfId="0" applyFont="1" applyBorder="1" applyAlignment="1">
      <alignment horizontal="center" vertical="center" wrapText="1"/>
    </xf>
    <xf numFmtId="0" fontId="14" fillId="0" borderId="24" xfId="0" applyFont="1" applyBorder="1" applyAlignment="1">
      <alignment horizontal="center" vertical="center"/>
    </xf>
    <xf numFmtId="0" fontId="15" fillId="0" borderId="0" xfId="0" applyFont="1" applyAlignment="1">
      <alignment vertical="center"/>
    </xf>
    <xf numFmtId="0" fontId="14" fillId="0" borderId="30"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14" fillId="0" borderId="30" xfId="0" applyFont="1" applyBorder="1" applyAlignment="1">
      <alignment horizontal="right" vertical="center"/>
    </xf>
    <xf numFmtId="0" fontId="37" fillId="0" borderId="0" xfId="0" applyFont="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xf>
    <xf numFmtId="0" fontId="15" fillId="0" borderId="0" xfId="0" applyFont="1" applyAlignment="1">
      <alignment vertical="center" wrapText="1"/>
    </xf>
    <xf numFmtId="0" fontId="38" fillId="12" borderId="4" xfId="0" applyFont="1" applyFill="1" applyBorder="1" applyAlignment="1">
      <alignment horizontal="center" vertical="center" wrapText="1"/>
    </xf>
    <xf numFmtId="0" fontId="15" fillId="0" borderId="0" xfId="0" applyFont="1" applyAlignment="1">
      <alignment horizontal="center" vertical="center" wrapText="1"/>
    </xf>
    <xf numFmtId="0" fontId="38" fillId="5" borderId="4" xfId="0" applyFont="1" applyFill="1" applyBorder="1" applyAlignment="1">
      <alignment horizontal="center" vertical="center" wrapText="1"/>
    </xf>
    <xf numFmtId="0" fontId="38" fillId="0" borderId="0" xfId="0" applyFont="1" applyAlignment="1">
      <alignment vertical="center" wrapText="1"/>
    </xf>
    <xf numFmtId="0" fontId="38" fillId="0" borderId="0" xfId="0" applyFont="1" applyAlignment="1">
      <alignment horizontal="center" vertical="center" wrapText="1"/>
    </xf>
    <xf numFmtId="0" fontId="2" fillId="0" borderId="0" xfId="0" applyFont="1" applyAlignment="1">
      <alignment vertical="center" wrapText="1"/>
    </xf>
    <xf numFmtId="0" fontId="26" fillId="8" borderId="15" xfId="0" applyFont="1" applyFill="1" applyBorder="1" applyAlignment="1">
      <alignment horizontal="left"/>
    </xf>
    <xf numFmtId="0" fontId="26" fillId="8" borderId="16" xfId="0" applyFont="1" applyFill="1" applyBorder="1" applyAlignment="1">
      <alignment horizontal="left"/>
    </xf>
    <xf numFmtId="0" fontId="26" fillId="8" borderId="17" xfId="0" applyFont="1" applyFill="1" applyBorder="1" applyAlignment="1">
      <alignment horizontal="left"/>
    </xf>
    <xf numFmtId="0" fontId="26" fillId="8" borderId="31" xfId="0" applyFont="1" applyFill="1" applyBorder="1" applyAlignment="1">
      <alignment horizontal="left"/>
    </xf>
    <xf numFmtId="0" fontId="26" fillId="8" borderId="32" xfId="0" applyFont="1" applyFill="1" applyBorder="1" applyAlignment="1">
      <alignment horizontal="left"/>
    </xf>
    <xf numFmtId="0" fontId="26" fillId="8" borderId="33" xfId="0" applyFont="1" applyFill="1" applyBorder="1" applyAlignment="1">
      <alignment horizontal="left"/>
    </xf>
    <xf numFmtId="0" fontId="26" fillId="8" borderId="15" xfId="0" applyFont="1" applyFill="1" applyBorder="1" applyAlignment="1">
      <alignment horizontal="center"/>
    </xf>
    <xf numFmtId="0" fontId="26" fillId="8" borderId="16" xfId="0" applyFont="1" applyFill="1" applyBorder="1" applyAlignment="1">
      <alignment horizontal="center"/>
    </xf>
    <xf numFmtId="0" fontId="26" fillId="8" borderId="17" xfId="0" applyFont="1" applyFill="1" applyBorder="1" applyAlignment="1">
      <alignment horizontal="center"/>
    </xf>
    <xf numFmtId="0" fontId="26" fillId="8" borderId="31" xfId="0" applyFont="1" applyFill="1" applyBorder="1" applyAlignment="1">
      <alignment horizontal="center"/>
    </xf>
    <xf numFmtId="0" fontId="26" fillId="8" borderId="32" xfId="0" applyFont="1" applyFill="1" applyBorder="1" applyAlignment="1">
      <alignment horizontal="center"/>
    </xf>
    <xf numFmtId="0" fontId="26" fillId="8" borderId="33" xfId="0" applyFont="1" applyFill="1" applyBorder="1" applyAlignment="1">
      <alignment horizontal="center"/>
    </xf>
    <xf numFmtId="0" fontId="28" fillId="0" borderId="30" xfId="0" applyFont="1"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29" fillId="0" borderId="0" xfId="0" applyFont="1" applyAlignment="1">
      <alignment vertical="top" wrapText="1"/>
    </xf>
    <xf numFmtId="0" fontId="21" fillId="0" borderId="0" xfId="0" applyFont="1" applyAlignment="1">
      <alignment vertical="top" wrapText="1"/>
    </xf>
    <xf numFmtId="0" fontId="36" fillId="9" borderId="11" xfId="0" applyFont="1" applyFill="1" applyBorder="1" applyAlignment="1">
      <alignment horizontal="center"/>
    </xf>
    <xf numFmtId="0" fontId="36" fillId="9" borderId="24" xfId="0" applyFont="1" applyFill="1" applyBorder="1" applyAlignment="1">
      <alignment horizontal="center"/>
    </xf>
    <xf numFmtId="0" fontId="36" fillId="9" borderId="29" xfId="0" applyFont="1" applyFill="1" applyBorder="1" applyAlignment="1">
      <alignment horizontal="center"/>
    </xf>
    <xf numFmtId="0" fontId="20" fillId="10" borderId="21" xfId="0" applyFont="1" applyFill="1" applyBorder="1"/>
    <xf numFmtId="0" fontId="21" fillId="10" borderId="22" xfId="0" applyFont="1" applyFill="1" applyBorder="1"/>
    <xf numFmtId="0" fontId="21" fillId="10" borderId="23" xfId="0" applyFont="1" applyFill="1" applyBorder="1"/>
    <xf numFmtId="0" fontId="36" fillId="9" borderId="27" xfId="0" applyFont="1" applyFill="1" applyBorder="1" applyAlignment="1">
      <alignment horizontal="center"/>
    </xf>
    <xf numFmtId="0" fontId="36" fillId="9" borderId="26" xfId="0" applyFont="1" applyFill="1" applyBorder="1" applyAlignment="1">
      <alignment horizontal="center"/>
    </xf>
    <xf numFmtId="0" fontId="36" fillId="9" borderId="28" xfId="0" applyFont="1" applyFill="1" applyBorder="1" applyAlignment="1">
      <alignment horizontal="center"/>
    </xf>
    <xf numFmtId="0" fontId="21" fillId="0" borderId="30" xfId="0" applyFont="1" applyBorder="1" applyAlignment="1">
      <alignment horizontal="left" vertical="top" wrapText="1"/>
    </xf>
    <xf numFmtId="0" fontId="21" fillId="0" borderId="0" xfId="0" applyFont="1" applyAlignment="1">
      <alignment horizontal="left" vertical="top" wrapText="1"/>
    </xf>
    <xf numFmtId="0" fontId="21" fillId="0" borderId="25" xfId="0" applyFont="1" applyBorder="1" applyAlignment="1">
      <alignment horizontal="left" vertical="top" wrapText="1"/>
    </xf>
    <xf numFmtId="0" fontId="21" fillId="0" borderId="11" xfId="0" applyFont="1" applyBorder="1" applyAlignment="1">
      <alignment horizontal="left" vertical="top" wrapText="1"/>
    </xf>
    <xf numFmtId="0" fontId="21" fillId="0" borderId="24" xfId="0" applyFont="1" applyBorder="1" applyAlignment="1">
      <alignment horizontal="left" vertical="top" wrapText="1"/>
    </xf>
    <xf numFmtId="0" fontId="21" fillId="0" borderId="29" xfId="0" applyFont="1" applyBorder="1" applyAlignment="1">
      <alignment horizontal="left" vertical="top" wrapText="1"/>
    </xf>
    <xf numFmtId="0" fontId="14" fillId="10" borderId="27" xfId="1" applyFont="1" applyFill="1" applyBorder="1" applyAlignment="1">
      <alignment horizontal="center" vertical="center"/>
    </xf>
    <xf numFmtId="0" fontId="14" fillId="10" borderId="26" xfId="1" applyFont="1" applyFill="1" applyBorder="1" applyAlignment="1">
      <alignment horizontal="center" vertical="center"/>
    </xf>
    <xf numFmtId="0" fontId="14" fillId="10" borderId="28" xfId="1"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24" xfId="0" applyFont="1" applyFill="1" applyBorder="1" applyAlignment="1">
      <alignment horizontal="center" vertical="center"/>
    </xf>
    <xf numFmtId="0" fontId="13" fillId="10" borderId="29" xfId="0" applyFont="1" applyFill="1" applyBorder="1" applyAlignment="1">
      <alignment horizontal="center" vertical="center"/>
    </xf>
    <xf numFmtId="0" fontId="15" fillId="5" borderId="11" xfId="2" applyFont="1" applyFill="1" applyBorder="1" applyAlignment="1">
      <alignment horizontal="center" wrapText="1"/>
    </xf>
    <xf numFmtId="0" fontId="15" fillId="5" borderId="24" xfId="2" applyFont="1" applyFill="1" applyBorder="1" applyAlignment="1">
      <alignment horizontal="center" wrapText="1"/>
    </xf>
    <xf numFmtId="0" fontId="15" fillId="5" borderId="29" xfId="2" applyFont="1" applyFill="1" applyBorder="1" applyAlignment="1">
      <alignment horizontal="center" wrapText="1"/>
    </xf>
    <xf numFmtId="0" fontId="14" fillId="5" borderId="27" xfId="2" applyFont="1" applyFill="1" applyBorder="1" applyAlignment="1">
      <alignment horizontal="center" wrapText="1"/>
    </xf>
    <xf numFmtId="0" fontId="14" fillId="5" borderId="26" xfId="2" applyFont="1" applyFill="1" applyBorder="1" applyAlignment="1">
      <alignment horizontal="center" wrapText="1"/>
    </xf>
    <xf numFmtId="0" fontId="14" fillId="5" borderId="28" xfId="2" applyFont="1" applyFill="1" applyBorder="1" applyAlignment="1">
      <alignment horizontal="center" wrapText="1"/>
    </xf>
    <xf numFmtId="0" fontId="34" fillId="9" borderId="0" xfId="1" applyFont="1" applyFill="1" applyAlignment="1">
      <alignment horizontal="center"/>
    </xf>
    <xf numFmtId="0" fontId="35" fillId="9" borderId="24" xfId="1" applyFont="1" applyFill="1" applyBorder="1" applyAlignment="1">
      <alignment horizontal="center"/>
    </xf>
    <xf numFmtId="0" fontId="16" fillId="0" borderId="25" xfId="0" applyFont="1" applyBorder="1" applyAlignment="1">
      <alignment horizontal="center" vertical="center" wrapText="1"/>
    </xf>
    <xf numFmtId="0" fontId="1" fillId="0" borderId="25" xfId="0" applyFont="1" applyBorder="1" applyAlignment="1">
      <alignment vertical="center" wrapText="1"/>
    </xf>
    <xf numFmtId="0" fontId="1" fillId="0" borderId="29" xfId="0" applyFont="1" applyBorder="1" applyAlignment="1">
      <alignment vertical="center" wrapText="1"/>
    </xf>
    <xf numFmtId="0" fontId="35" fillId="9" borderId="0" xfId="1" applyFont="1" applyFill="1" applyAlignment="1">
      <alignment horizontal="center"/>
    </xf>
    <xf numFmtId="0" fontId="15" fillId="10" borderId="22" xfId="1" applyFont="1" applyFill="1" applyBorder="1" applyAlignment="1" applyProtection="1">
      <alignment horizontal="center"/>
      <protection locked="0"/>
    </xf>
    <xf numFmtId="0" fontId="25" fillId="10" borderId="22" xfId="6" applyFill="1" applyBorder="1" applyAlignment="1" applyProtection="1">
      <alignment horizontal="center"/>
      <protection locked="0"/>
    </xf>
    <xf numFmtId="0" fontId="15" fillId="0" borderId="22" xfId="1" applyFont="1" applyBorder="1" applyAlignment="1">
      <alignment horizontal="center"/>
    </xf>
    <xf numFmtId="0" fontId="15" fillId="0" borderId="24" xfId="1" applyFont="1" applyBorder="1" applyAlignment="1">
      <alignment horizontal="center"/>
    </xf>
    <xf numFmtId="0" fontId="38" fillId="5" borderId="21" xfId="0" applyFont="1" applyFill="1" applyBorder="1" applyAlignment="1">
      <alignment horizontal="center" vertical="center" wrapText="1"/>
    </xf>
    <xf numFmtId="0" fontId="40" fillId="5" borderId="22"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38" fillId="10" borderId="4" xfId="0" applyFont="1" applyFill="1" applyBorder="1" applyAlignment="1" applyProtection="1">
      <alignment horizontal="left" vertical="center" wrapText="1"/>
      <protection locked="0"/>
    </xf>
    <xf numFmtId="0" fontId="14" fillId="7" borderId="21" xfId="1" applyFont="1" applyFill="1" applyBorder="1" applyAlignment="1">
      <alignment horizontal="left" vertical="center" indent="1"/>
    </xf>
    <xf numFmtId="0" fontId="14" fillId="7" borderId="22" xfId="1" applyFont="1" applyFill="1" applyBorder="1" applyAlignment="1">
      <alignment horizontal="left" vertical="center" indent="1"/>
    </xf>
    <xf numFmtId="0" fontId="34" fillId="9" borderId="0" xfId="1" applyFont="1" applyFill="1" applyAlignment="1">
      <alignment horizontal="center" vertical="center"/>
    </xf>
    <xf numFmtId="0" fontId="14" fillId="11" borderId="21" xfId="1" applyFont="1" applyFill="1" applyBorder="1" applyAlignment="1">
      <alignment horizontal="left" vertical="center" indent="1"/>
    </xf>
    <xf numFmtId="0" fontId="14" fillId="11" borderId="22" xfId="1" applyFont="1" applyFill="1" applyBorder="1" applyAlignment="1">
      <alignment horizontal="left" vertical="center" indent="1"/>
    </xf>
    <xf numFmtId="0" fontId="14" fillId="11" borderId="23" xfId="1" applyFont="1" applyFill="1" applyBorder="1" applyAlignment="1">
      <alignment horizontal="left" vertical="center" indent="1"/>
    </xf>
    <xf numFmtId="0" fontId="38" fillId="12" borderId="21" xfId="0" applyFont="1" applyFill="1" applyBorder="1" applyAlignment="1">
      <alignment horizontal="center" vertical="center" wrapText="1"/>
    </xf>
    <xf numFmtId="0" fontId="40" fillId="12" borderId="22" xfId="0" applyFont="1" applyFill="1" applyBorder="1" applyAlignment="1">
      <alignment horizontal="center" vertical="center" wrapText="1"/>
    </xf>
    <xf numFmtId="0" fontId="40" fillId="12" borderId="23" xfId="0" applyFont="1" applyFill="1" applyBorder="1" applyAlignment="1">
      <alignment horizontal="center" vertical="center" wrapText="1"/>
    </xf>
    <xf numFmtId="0" fontId="39" fillId="9" borderId="0" xfId="1" applyFont="1" applyFill="1" applyAlignment="1">
      <alignment horizontal="center" vertical="center"/>
    </xf>
    <xf numFmtId="0" fontId="37" fillId="0" borderId="0" xfId="0" applyFont="1" applyAlignment="1">
      <alignment horizontal="center" vertical="center" wrapText="1"/>
    </xf>
    <xf numFmtId="0" fontId="0" fillId="0" borderId="0" xfId="0" applyAlignment="1">
      <alignment horizontal="center" vertical="center"/>
    </xf>
    <xf numFmtId="0" fontId="37" fillId="10" borderId="21" xfId="0" applyFont="1" applyFill="1" applyBorder="1" applyAlignment="1">
      <alignment horizontal="left" vertical="center" indent="1"/>
    </xf>
    <xf numFmtId="0" fontId="40" fillId="10" borderId="22" xfId="0" applyFont="1" applyFill="1" applyBorder="1" applyAlignment="1">
      <alignment horizontal="left" vertical="center" indent="1"/>
    </xf>
    <xf numFmtId="0" fontId="40" fillId="10" borderId="23" xfId="0" applyFont="1" applyFill="1" applyBorder="1" applyAlignment="1">
      <alignment horizontal="left" vertical="center" indent="1"/>
    </xf>
    <xf numFmtId="0" fontId="27" fillId="0" borderId="0" xfId="0" applyFont="1" applyAlignment="1">
      <alignment vertical="center" wrapText="1"/>
    </xf>
    <xf numFmtId="0" fontId="19" fillId="0" borderId="0" xfId="0" applyFont="1" applyAlignment="1">
      <alignment vertical="center" wrapText="1"/>
    </xf>
    <xf numFmtId="0" fontId="12" fillId="4" borderId="12" xfId="0" applyFont="1" applyFill="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8" fillId="2" borderId="12" xfId="0" applyFont="1" applyFill="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0" xfId="0" applyFont="1" applyBorder="1"/>
    <xf numFmtId="0" fontId="7" fillId="0" borderId="4" xfId="0" applyFont="1" applyBorder="1"/>
    <xf numFmtId="0" fontId="7" fillId="0" borderId="6" xfId="0" applyFont="1" applyBorder="1"/>
    <xf numFmtId="0" fontId="8" fillId="2" borderId="18" xfId="0" applyFont="1" applyFill="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5" fillId="0" borderId="0" xfId="1" applyFont="1" applyAlignment="1">
      <alignment horizontal="center"/>
    </xf>
    <xf numFmtId="0" fontId="7" fillId="0" borderId="0" xfId="0" applyFont="1"/>
    <xf numFmtId="0" fontId="5" fillId="4" borderId="12" xfId="1" applyFont="1" applyFill="1" applyBorder="1" applyAlignment="1" applyProtection="1">
      <alignment horizontal="center"/>
      <protection locked="0"/>
    </xf>
    <xf numFmtId="0" fontId="5" fillId="4" borderId="13" xfId="1" applyFont="1" applyFill="1" applyBorder="1" applyAlignment="1" applyProtection="1">
      <alignment horizontal="center"/>
      <protection locked="0"/>
    </xf>
    <xf numFmtId="0" fontId="5" fillId="4" borderId="14" xfId="1" applyFont="1" applyFill="1" applyBorder="1" applyAlignment="1" applyProtection="1">
      <alignment horizontal="center"/>
      <protection locked="0"/>
    </xf>
    <xf numFmtId="0" fontId="12" fillId="3" borderId="15" xfId="0" applyFont="1" applyFill="1" applyBorder="1" applyAlignment="1">
      <alignment horizontal="center"/>
    </xf>
    <xf numFmtId="0" fontId="12" fillId="3" borderId="16" xfId="0" applyFont="1" applyFill="1" applyBorder="1" applyAlignment="1">
      <alignment horizontal="center"/>
    </xf>
    <xf numFmtId="0" fontId="12" fillId="3" borderId="17" xfId="0" applyFont="1" applyFill="1" applyBorder="1" applyAlignment="1">
      <alignment horizontal="center"/>
    </xf>
    <xf numFmtId="0" fontId="12" fillId="4" borderId="4" xfId="0" applyFont="1" applyFill="1" applyBorder="1"/>
    <xf numFmtId="0" fontId="8" fillId="4" borderId="12" xfId="0" applyFont="1" applyFill="1" applyBorder="1" applyAlignment="1">
      <alignment horizontal="center"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12" fillId="4" borderId="14" xfId="0" applyFont="1" applyFill="1" applyBorder="1" applyAlignment="1">
      <alignment horizontal="center"/>
    </xf>
    <xf numFmtId="0" fontId="12" fillId="4" borderId="17" xfId="0" applyFont="1" applyFill="1" applyBorder="1" applyAlignment="1">
      <alignment horizontal="center"/>
    </xf>
    <xf numFmtId="0" fontId="8" fillId="4" borderId="13" xfId="0" applyFont="1" applyFill="1" applyBorder="1" applyAlignment="1">
      <alignment horizontal="center" vertical="center"/>
    </xf>
  </cellXfs>
  <cellStyles count="7">
    <cellStyle name="Comma" xfId="3" builtinId="3"/>
    <cellStyle name="Currency" xfId="4" builtinId="4"/>
    <cellStyle name="Hyperlink" xfId="6" builtinId="8"/>
    <cellStyle name="Normal" xfId="0" builtinId="0"/>
    <cellStyle name="Normal 2" xfId="1" xr:uid="{00000000-0005-0000-0000-000001000000}"/>
    <cellStyle name="Normal 3" xfId="2" xr:uid="{00000000-0005-0000-0000-000002000000}"/>
    <cellStyle name="Percent" xfId="5" builtinId="5"/>
  </cellStyles>
  <dxfs count="11">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indent="0" justifyLastLine="0" shrinkToFit="0" readingOrder="0"/>
    </dxf>
    <dxf>
      <font>
        <outline val="0"/>
        <shadow val="0"/>
        <vertAlign val="baseline"/>
        <sz val="11"/>
        <name val="arial"/>
        <family val="2"/>
        <scheme val="none"/>
      </font>
      <alignment horizontal="left" vertical="top"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outline val="0"/>
        <shadow val="0"/>
        <vertAlign val="baseline"/>
        <sz val="11"/>
        <name val="arial"/>
        <family val="2"/>
        <scheme val="none"/>
      </font>
      <alignment horizontal="left" vertical="top" textRotation="0" indent="0" justifyLastLine="0" shrinkToFit="0" readingOrder="0"/>
    </dxf>
    <dxf>
      <font>
        <outline val="0"/>
        <shadow val="0"/>
        <vertAlign val="baseline"/>
        <sz val="11"/>
        <name val="arial"/>
        <family val="2"/>
        <scheme val="none"/>
      </font>
    </dxf>
  </dxfs>
  <tableStyles count="0" defaultTableStyle="TableStyleMedium9" defaultPivotStyle="PivotStyleLight16"/>
  <colors>
    <mruColors>
      <color rgb="FFE8F5F8"/>
      <color rgb="FF235A77"/>
      <color rgb="FFD9EA92"/>
      <color rgb="FFFFFFFF"/>
      <color rgb="FFADCB27"/>
      <color rgb="FF279EBA"/>
      <color rgb="FFE8EBF8"/>
      <color rgb="FFFEA13C"/>
      <color rgb="FF1E9EBA"/>
      <color rgb="FF279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228600</xdr:colOff>
      <xdr:row>13</xdr:row>
      <xdr:rowOff>361950</xdr:rowOff>
    </xdr:from>
    <xdr:ext cx="184731" cy="264560"/>
    <xdr:sp macro="" textlink="">
      <xdr:nvSpPr>
        <xdr:cNvPr id="2" name="TextBox 1">
          <a:extLst>
            <a:ext uri="{FF2B5EF4-FFF2-40B4-BE49-F238E27FC236}">
              <a16:creationId xmlns:a16="http://schemas.microsoft.com/office/drawing/2014/main" id="{F211125F-456C-F6D5-9896-84D893EC6C03}"/>
            </a:ext>
          </a:extLst>
        </xdr:cNvPr>
        <xdr:cNvSpPr txBox="1"/>
      </xdr:nvSpPr>
      <xdr:spPr>
        <a:xfrm>
          <a:off x="6267450" y="448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kern="12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510986</xdr:colOff>
      <xdr:row>1</xdr:row>
      <xdr:rowOff>56027</xdr:rowOff>
    </xdr:from>
    <xdr:to>
      <xdr:col>15</xdr:col>
      <xdr:colOff>542699</xdr:colOff>
      <xdr:row>6</xdr:row>
      <xdr:rowOff>142501</xdr:rowOff>
    </xdr:to>
    <xdr:pic>
      <xdr:nvPicPr>
        <xdr:cNvPr id="3" name="Picture 4">
          <a:extLst>
            <a:ext uri="{FF2B5EF4-FFF2-40B4-BE49-F238E27FC236}">
              <a16:creationId xmlns:a16="http://schemas.microsoft.com/office/drawing/2014/main" id="{FC52E133-6F5C-4AEC-B29C-E7EFB99EC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92280" y="235321"/>
          <a:ext cx="2301651" cy="1117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1692649</xdr:colOff>
      <xdr:row>2</xdr:row>
      <xdr:rowOff>53975</xdr:rowOff>
    </xdr:from>
    <xdr:to>
      <xdr:col>3</xdr:col>
      <xdr:colOff>1133451</xdr:colOff>
      <xdr:row>4</xdr:row>
      <xdr:rowOff>171450</xdr:rowOff>
    </xdr:to>
    <xdr:pic>
      <xdr:nvPicPr>
        <xdr:cNvPr id="3" name="Picture 2">
          <a:extLst>
            <a:ext uri="{FF2B5EF4-FFF2-40B4-BE49-F238E27FC236}">
              <a16:creationId xmlns:a16="http://schemas.microsoft.com/office/drawing/2014/main" id="{32AEC4CF-ADA0-4440-94BC-624CCE9BABF5}"/>
            </a:ext>
          </a:extLst>
        </xdr:cNvPr>
        <xdr:cNvPicPr>
          <a:picLocks noChangeAspect="1"/>
        </xdr:cNvPicPr>
      </xdr:nvPicPr>
      <xdr:blipFill>
        <a:blip xmlns:r="http://schemas.openxmlformats.org/officeDocument/2006/relationships" r:embed="rId1"/>
        <a:stretch>
          <a:fillRect/>
        </a:stretch>
      </xdr:blipFill>
      <xdr:spPr>
        <a:xfrm>
          <a:off x="11960599" y="568325"/>
          <a:ext cx="1307702" cy="6318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6CFBCA-14D9-42CB-84B2-5FB625FD934E}" name="Table1" displayName="Table1" ref="A3:C19" totalsRowShown="0" headerRowDxfId="10" dataDxfId="9" tableBorderDxfId="8">
  <autoFilter ref="A3:C19" xr:uid="{C96CFBCA-14D9-42CB-84B2-5FB625FD934E}"/>
  <tableColumns count="3">
    <tableColumn id="1" xr3:uid="{3FE636A6-78BF-4E64-97FC-2C77BE9A88A4}" name="Column1" dataDxfId="7"/>
    <tableColumn id="2" xr3:uid="{F41091CF-671D-48B0-AFE0-75F510AA2B58}" name="Grant Information" dataDxfId="6"/>
    <tableColumn id="3" xr3:uid="{97EBC65B-4D02-4105-A61A-2F28E906E555}" name="Notes:" dataDxfId="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61C939-C1CE-4AAF-9874-98B195703C60}" name="Table2" displayName="Table2" ref="E3:G23" totalsRowShown="0" headerRowDxfId="4" dataDxfId="3">
  <autoFilter ref="E3:G23" xr:uid="{7661C939-C1CE-4AAF-9874-98B195703C60}"/>
  <tableColumns count="3">
    <tableColumn id="1" xr3:uid="{906E7EC1-E879-4739-AC79-0473E5927818}" name="Expense Categories" dataDxfId="2"/>
    <tableColumn id="3" xr3:uid="{1FAA40BE-EADD-41C6-8955-77D4D5156759}" name="Expense Name" dataDxfId="1"/>
    <tableColumn id="2" xr3:uid="{5DB8373D-0722-413E-84FD-D2978E444799}" name="Expense Requirement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F33C-D7A9-40B1-8ABE-EB0563F43803}">
  <sheetPr codeName="Sheet1"/>
  <dimension ref="A1:G26"/>
  <sheetViews>
    <sheetView workbookViewId="0">
      <selection activeCell="B9" sqref="B9"/>
    </sheetView>
  </sheetViews>
  <sheetFormatPr defaultColWidth="8.7265625" defaultRowHeight="14"/>
  <cols>
    <col min="1" max="1" width="22.81640625" style="36" customWidth="1"/>
    <col min="2" max="2" width="51.1796875" style="36" customWidth="1"/>
    <col min="3" max="3" width="54.81640625" style="36" customWidth="1"/>
    <col min="4" max="4" width="3" style="36" customWidth="1"/>
    <col min="5" max="5" width="33.1796875" style="36" bestFit="1" customWidth="1"/>
    <col min="6" max="6" width="33.1796875" style="36" customWidth="1"/>
    <col min="7" max="7" width="125.54296875" style="36" customWidth="1"/>
    <col min="8" max="16384" width="8.7265625" style="36"/>
  </cols>
  <sheetData>
    <row r="1" spans="1:7">
      <c r="A1" s="111" t="s">
        <v>67</v>
      </c>
      <c r="B1" s="112"/>
      <c r="C1" s="113"/>
      <c r="E1" s="117"/>
      <c r="F1" s="118"/>
      <c r="G1" s="119"/>
    </row>
    <row r="2" spans="1:7" ht="14.5" thickBot="1">
      <c r="A2" s="114" t="s">
        <v>68</v>
      </c>
      <c r="B2" s="115"/>
      <c r="C2" s="116"/>
      <c r="E2" s="120"/>
      <c r="F2" s="121"/>
      <c r="G2" s="122"/>
    </row>
    <row r="3" spans="1:7">
      <c r="A3" s="48" t="s">
        <v>66</v>
      </c>
      <c r="B3" s="36" t="s">
        <v>63</v>
      </c>
      <c r="C3" s="36" t="s">
        <v>65</v>
      </c>
      <c r="E3" s="36" t="s">
        <v>69</v>
      </c>
      <c r="F3" s="36" t="s">
        <v>73</v>
      </c>
      <c r="G3" s="36" t="s">
        <v>72</v>
      </c>
    </row>
    <row r="4" spans="1:7" ht="45.75" customHeight="1">
      <c r="A4" s="49" t="s">
        <v>51</v>
      </c>
      <c r="B4" s="49" t="s">
        <v>50</v>
      </c>
      <c r="C4" s="50"/>
      <c r="E4" s="50" t="s">
        <v>0</v>
      </c>
      <c r="F4" s="50" t="s">
        <v>0</v>
      </c>
      <c r="G4" s="50" t="s">
        <v>85</v>
      </c>
    </row>
    <row r="5" spans="1:7" ht="28">
      <c r="A5" s="49" t="s">
        <v>52</v>
      </c>
      <c r="B5" s="49" t="s">
        <v>77</v>
      </c>
      <c r="C5" s="50"/>
      <c r="E5" s="50" t="s">
        <v>87</v>
      </c>
      <c r="F5" s="50" t="s">
        <v>28</v>
      </c>
      <c r="G5" s="58" t="s">
        <v>88</v>
      </c>
    </row>
    <row r="6" spans="1:7" ht="42">
      <c r="A6" s="49" t="s">
        <v>81</v>
      </c>
      <c r="B6" s="49" t="s">
        <v>82</v>
      </c>
      <c r="C6" s="50"/>
      <c r="E6" s="50" t="s">
        <v>70</v>
      </c>
      <c r="F6" s="50" t="s">
        <v>70</v>
      </c>
      <c r="G6" s="58" t="s">
        <v>89</v>
      </c>
    </row>
    <row r="7" spans="1:7" ht="28">
      <c r="A7" s="49" t="s">
        <v>41</v>
      </c>
      <c r="B7" s="49" t="s">
        <v>98</v>
      </c>
      <c r="C7" s="50"/>
      <c r="E7" s="50" t="s">
        <v>2</v>
      </c>
      <c r="F7" s="50" t="s">
        <v>2</v>
      </c>
      <c r="G7" s="58" t="s">
        <v>90</v>
      </c>
    </row>
    <row r="8" spans="1:7" ht="42">
      <c r="A8" s="49" t="s">
        <v>42</v>
      </c>
      <c r="B8" s="49" t="s">
        <v>111</v>
      </c>
      <c r="C8" s="50"/>
      <c r="E8" s="50" t="s">
        <v>6</v>
      </c>
      <c r="F8" s="50" t="s">
        <v>6</v>
      </c>
      <c r="G8" s="58" t="s">
        <v>75</v>
      </c>
    </row>
    <row r="9" spans="1:7" ht="42">
      <c r="A9" s="49" t="s">
        <v>53</v>
      </c>
      <c r="B9" s="49" t="s">
        <v>99</v>
      </c>
      <c r="C9" s="50"/>
      <c r="E9" s="50" t="s">
        <v>74</v>
      </c>
      <c r="F9" s="50" t="s">
        <v>74</v>
      </c>
      <c r="G9" s="58" t="s">
        <v>91</v>
      </c>
    </row>
    <row r="10" spans="1:7" ht="28">
      <c r="A10" s="49" t="s">
        <v>54</v>
      </c>
      <c r="B10" s="49" t="s">
        <v>100</v>
      </c>
      <c r="C10" s="50"/>
      <c r="E10" s="50" t="s">
        <v>1</v>
      </c>
      <c r="F10" s="50" t="s">
        <v>1</v>
      </c>
      <c r="G10" s="58" t="s">
        <v>92</v>
      </c>
    </row>
    <row r="11" spans="1:7" ht="56">
      <c r="A11" s="49" t="s">
        <v>55</v>
      </c>
      <c r="B11" s="49" t="s">
        <v>101</v>
      </c>
      <c r="C11" s="50"/>
      <c r="E11" s="50" t="s">
        <v>93</v>
      </c>
      <c r="F11" s="50" t="s">
        <v>93</v>
      </c>
      <c r="G11" s="58" t="s">
        <v>94</v>
      </c>
    </row>
    <row r="12" spans="1:7" ht="28">
      <c r="A12" s="49" t="s">
        <v>56</v>
      </c>
      <c r="B12" s="49"/>
      <c r="C12" s="50"/>
      <c r="E12" s="50" t="s">
        <v>4</v>
      </c>
      <c r="F12" s="50" t="s">
        <v>4</v>
      </c>
      <c r="G12" s="50" t="s">
        <v>95</v>
      </c>
    </row>
    <row r="13" spans="1:7" ht="42">
      <c r="A13" s="49" t="s">
        <v>57</v>
      </c>
      <c r="B13" s="49"/>
      <c r="C13" s="50"/>
      <c r="E13" s="50" t="s">
        <v>71</v>
      </c>
      <c r="F13" s="50" t="s">
        <v>71</v>
      </c>
      <c r="G13" s="51" t="s">
        <v>109</v>
      </c>
    </row>
    <row r="14" spans="1:7">
      <c r="A14" s="49" t="s">
        <v>60</v>
      </c>
      <c r="B14" s="52">
        <v>750000</v>
      </c>
      <c r="C14" s="50"/>
      <c r="E14" s="50"/>
      <c r="F14" s="50"/>
      <c r="G14" s="53"/>
    </row>
    <row r="15" spans="1:7">
      <c r="A15" s="49" t="s">
        <v>61</v>
      </c>
      <c r="B15" s="54"/>
      <c r="C15" s="50"/>
      <c r="E15" s="50"/>
      <c r="F15" s="50"/>
      <c r="G15" s="50"/>
    </row>
    <row r="16" spans="1:7">
      <c r="A16" s="50" t="s">
        <v>62</v>
      </c>
      <c r="B16" s="55">
        <v>2000000</v>
      </c>
      <c r="C16" s="50"/>
      <c r="E16" s="50"/>
      <c r="F16" s="50"/>
      <c r="G16" s="50"/>
    </row>
    <row r="17" spans="1:7" ht="28">
      <c r="A17" s="50" t="s">
        <v>64</v>
      </c>
      <c r="B17" s="56">
        <v>0.15</v>
      </c>
      <c r="C17" s="50"/>
      <c r="E17" s="50"/>
      <c r="F17" s="50"/>
      <c r="G17" s="50"/>
    </row>
    <row r="18" spans="1:7">
      <c r="A18" s="49" t="s">
        <v>96</v>
      </c>
      <c r="B18" s="56">
        <v>0.1</v>
      </c>
      <c r="C18" s="50"/>
      <c r="E18" s="50"/>
      <c r="F18" s="50"/>
      <c r="G18" s="50"/>
    </row>
    <row r="19" spans="1:7">
      <c r="A19" s="49"/>
      <c r="B19" s="49"/>
      <c r="C19" s="50"/>
      <c r="E19" s="50"/>
      <c r="F19" s="50"/>
      <c r="G19" s="50"/>
    </row>
    <row r="20" spans="1:7">
      <c r="E20" s="50"/>
      <c r="F20" s="50"/>
      <c r="G20" s="50"/>
    </row>
    <row r="21" spans="1:7">
      <c r="E21" s="50"/>
      <c r="F21" s="50"/>
      <c r="G21" s="50"/>
    </row>
    <row r="22" spans="1:7">
      <c r="E22" s="50"/>
      <c r="F22" s="50"/>
      <c r="G22" s="50"/>
    </row>
    <row r="23" spans="1:7">
      <c r="E23" s="50"/>
      <c r="F23" s="50"/>
      <c r="G23" s="50"/>
    </row>
    <row r="24" spans="1:7">
      <c r="A24" s="36" t="s">
        <v>59</v>
      </c>
    </row>
    <row r="25" spans="1:7">
      <c r="A25" s="36" t="s">
        <v>58</v>
      </c>
    </row>
    <row r="26" spans="1:7">
      <c r="G26" s="57" t="s">
        <v>76</v>
      </c>
    </row>
  </sheetData>
  <mergeCells count="4">
    <mergeCell ref="A1:C1"/>
    <mergeCell ref="A2:C2"/>
    <mergeCell ref="E1:G1"/>
    <mergeCell ref="E2:G2"/>
  </mergeCells>
  <hyperlinks>
    <hyperlink ref="G26" r:id="rId1" xr:uid="{FCC34531-05B7-45AF-BB29-B66D83C81736}"/>
  </hyperlinks>
  <pageMargins left="0.7" right="0.7" top="0.75" bottom="0.75" header="0.3" footer="0.3"/>
  <pageSetup orientation="portrait" verticalDpi="0"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5E86-9058-4F8F-A47A-1D6F5F3FEE8F}">
  <sheetPr codeName="Sheet2">
    <tabColor theme="0"/>
  </sheetPr>
  <dimension ref="A1:X38"/>
  <sheetViews>
    <sheetView showGridLines="0" showRuler="0" view="pageLayout" zoomScaleNormal="100" workbookViewId="0">
      <selection activeCell="A28" sqref="A28:O28"/>
    </sheetView>
  </sheetViews>
  <sheetFormatPr defaultColWidth="9" defaultRowHeight="14"/>
  <cols>
    <col min="1" max="1" width="34.81640625" style="40" customWidth="1"/>
    <col min="2" max="2" width="8.54296875" style="40" customWidth="1"/>
    <col min="3" max="3" width="8" style="40" customWidth="1"/>
    <col min="4" max="4" width="7.54296875" style="40" customWidth="1"/>
    <col min="5" max="5" width="7.1796875" style="40" customWidth="1"/>
    <col min="6" max="6" width="4.7265625" style="40" customWidth="1"/>
    <col min="7" max="8" width="6.81640625" style="40" customWidth="1"/>
    <col min="9" max="9" width="7.26953125" style="40" customWidth="1"/>
    <col min="10" max="10" width="5.54296875" style="40" customWidth="1"/>
    <col min="11" max="11" width="6.26953125" style="40" customWidth="1"/>
    <col min="12" max="12" width="4.81640625" style="40" customWidth="1"/>
    <col min="13" max="13" width="6" style="40" customWidth="1"/>
    <col min="14" max="14" width="4.81640625" style="40" customWidth="1"/>
    <col min="15" max="15" width="4.7265625" style="40" customWidth="1"/>
    <col min="16" max="16384" width="9" style="40"/>
  </cols>
  <sheetData>
    <row r="1" spans="1:24">
      <c r="A1" s="134" t="str">
        <f>'Grant Information'!B4</f>
        <v>CMSP Building the Healthcare Workforce Grant Program</v>
      </c>
      <c r="B1" s="135"/>
      <c r="C1" s="135"/>
      <c r="D1" s="135"/>
      <c r="E1" s="135"/>
      <c r="F1" s="135"/>
      <c r="G1" s="135"/>
      <c r="H1" s="135"/>
      <c r="I1" s="135"/>
      <c r="J1" s="135"/>
      <c r="K1" s="135"/>
      <c r="L1" s="135"/>
      <c r="M1" s="135"/>
      <c r="N1" s="135"/>
      <c r="O1" s="136"/>
    </row>
    <row r="2" spans="1:24">
      <c r="A2" s="128" t="str">
        <f>'Grant Information'!B5</f>
        <v>Track Two - Initiative Grants</v>
      </c>
      <c r="B2" s="129"/>
      <c r="C2" s="129"/>
      <c r="D2" s="129"/>
      <c r="E2" s="129"/>
      <c r="F2" s="129"/>
      <c r="G2" s="129"/>
      <c r="H2" s="129"/>
      <c r="I2" s="129"/>
      <c r="J2" s="129"/>
      <c r="K2" s="129"/>
      <c r="L2" s="129"/>
      <c r="M2" s="129"/>
      <c r="N2" s="129"/>
      <c r="O2" s="130"/>
    </row>
    <row r="3" spans="1:24">
      <c r="A3" s="131" t="s">
        <v>46</v>
      </c>
      <c r="B3" s="132"/>
      <c r="C3" s="132"/>
      <c r="D3" s="132"/>
      <c r="E3" s="132"/>
      <c r="F3" s="132"/>
      <c r="G3" s="132"/>
      <c r="H3" s="132"/>
      <c r="I3" s="132"/>
      <c r="J3" s="132"/>
      <c r="K3" s="132"/>
      <c r="L3" s="132"/>
      <c r="M3" s="132"/>
      <c r="N3" s="132"/>
      <c r="O3" s="133"/>
    </row>
    <row r="4" spans="1:24" ht="71.150000000000006" customHeight="1">
      <c r="A4" s="137" t="s">
        <v>107</v>
      </c>
      <c r="B4" s="124"/>
      <c r="C4" s="124"/>
      <c r="D4" s="124"/>
      <c r="E4" s="124"/>
      <c r="F4" s="124"/>
      <c r="G4" s="124"/>
      <c r="H4" s="124"/>
      <c r="I4" s="124"/>
      <c r="J4" s="124"/>
      <c r="K4" s="124"/>
      <c r="L4" s="124"/>
      <c r="M4" s="124"/>
      <c r="N4" s="124"/>
      <c r="O4" s="125"/>
    </row>
    <row r="5" spans="1:24" ht="3.65" customHeight="1">
      <c r="A5" s="65"/>
      <c r="B5" s="46"/>
      <c r="C5" s="46"/>
      <c r="D5" s="46"/>
      <c r="E5" s="46"/>
      <c r="F5" s="46"/>
      <c r="G5" s="46"/>
      <c r="H5" s="46"/>
      <c r="I5" s="46"/>
      <c r="J5" s="46"/>
      <c r="K5" s="46"/>
      <c r="L5" s="46"/>
      <c r="M5" s="46"/>
      <c r="N5" s="46"/>
      <c r="O5" s="66"/>
    </row>
    <row r="6" spans="1:24">
      <c r="A6" s="131" t="s">
        <v>47</v>
      </c>
      <c r="B6" s="132"/>
      <c r="C6" s="132"/>
      <c r="D6" s="132"/>
      <c r="E6" s="132"/>
      <c r="F6" s="132"/>
      <c r="G6" s="132"/>
      <c r="H6" s="132"/>
      <c r="I6" s="132"/>
      <c r="J6" s="132"/>
      <c r="K6" s="132"/>
      <c r="L6" s="132"/>
      <c r="M6" s="132"/>
      <c r="N6" s="132"/>
      <c r="O6" s="133"/>
    </row>
    <row r="7" spans="1:24" ht="49.75" customHeight="1">
      <c r="A7" s="137" t="s">
        <v>106</v>
      </c>
      <c r="B7" s="124"/>
      <c r="C7" s="124"/>
      <c r="D7" s="124"/>
      <c r="E7" s="124"/>
      <c r="F7" s="124"/>
      <c r="G7" s="124"/>
      <c r="H7" s="124"/>
      <c r="I7" s="124"/>
      <c r="J7" s="124"/>
      <c r="K7" s="124"/>
      <c r="L7" s="124"/>
      <c r="M7" s="124"/>
      <c r="N7" s="124"/>
      <c r="O7" s="125"/>
    </row>
    <row r="8" spans="1:24" ht="3.65" customHeight="1">
      <c r="A8" s="65"/>
      <c r="B8" s="46"/>
      <c r="C8" s="46"/>
      <c r="D8" s="46"/>
      <c r="E8" s="46"/>
      <c r="F8" s="46"/>
      <c r="G8" s="46"/>
      <c r="H8" s="46"/>
      <c r="I8" s="46"/>
      <c r="J8" s="46"/>
      <c r="K8" s="46"/>
      <c r="L8" s="46"/>
      <c r="M8" s="46"/>
      <c r="N8" s="46"/>
      <c r="O8" s="66"/>
    </row>
    <row r="9" spans="1:24">
      <c r="A9" s="131" t="s">
        <v>86</v>
      </c>
      <c r="B9" s="132"/>
      <c r="C9" s="132"/>
      <c r="D9" s="132"/>
      <c r="E9" s="132"/>
      <c r="F9" s="132"/>
      <c r="G9" s="132"/>
      <c r="H9" s="132"/>
      <c r="I9" s="132"/>
      <c r="J9" s="132"/>
      <c r="K9" s="132"/>
      <c r="L9" s="132"/>
      <c r="M9" s="132"/>
      <c r="N9" s="132"/>
      <c r="O9" s="133"/>
    </row>
    <row r="10" spans="1:24" ht="49.75" customHeight="1">
      <c r="A10" s="123" t="s">
        <v>110</v>
      </c>
      <c r="B10" s="124"/>
      <c r="C10" s="124"/>
      <c r="D10" s="124"/>
      <c r="E10" s="124"/>
      <c r="F10" s="124"/>
      <c r="G10" s="124"/>
      <c r="H10" s="124"/>
      <c r="I10" s="124"/>
      <c r="J10" s="124"/>
      <c r="K10" s="124"/>
      <c r="L10" s="124"/>
      <c r="M10" s="124"/>
      <c r="N10" s="124"/>
      <c r="O10" s="125"/>
    </row>
    <row r="11" spans="1:24" ht="12.75" customHeight="1">
      <c r="A11" s="41" t="s">
        <v>0</v>
      </c>
      <c r="B11" s="39"/>
      <c r="C11" s="39"/>
      <c r="D11" s="39"/>
      <c r="E11" s="39"/>
      <c r="F11" s="39"/>
      <c r="G11" s="39"/>
      <c r="H11" s="39"/>
      <c r="I11" s="39"/>
      <c r="J11" s="39"/>
      <c r="K11" s="39"/>
      <c r="L11" s="39"/>
      <c r="M11" s="39"/>
      <c r="N11" s="39"/>
      <c r="O11" s="42"/>
    </row>
    <row r="12" spans="1:24" ht="50.5" customHeight="1">
      <c r="A12" s="137" t="str">
        <f>IFERROR(INDEX(Table2[Expense Requirements],MATCH(Instructions!$A$11,Table2[Expense Categories],0)),"")</f>
        <v>Includes expenses related to compensation, salary and fringe benefits, for all project personnel.  Fringe benefits may include employer FICA, unemployment and workers compensation taxes, medical insurance, vacation or sick leave and retirement benefits. Applicants must detail each staff member’s name, job title, duties, gross salary, and FTE allotted to the project.</v>
      </c>
      <c r="B12" s="124"/>
      <c r="C12" s="124"/>
      <c r="D12" s="124"/>
      <c r="E12" s="124"/>
      <c r="F12" s="124"/>
      <c r="G12" s="124"/>
      <c r="H12" s="124"/>
      <c r="I12" s="124"/>
      <c r="J12" s="124"/>
      <c r="K12" s="124"/>
      <c r="L12" s="124"/>
      <c r="M12" s="124"/>
      <c r="N12" s="124"/>
      <c r="O12" s="125"/>
    </row>
    <row r="13" spans="1:24" ht="12.75" customHeight="1">
      <c r="A13" s="41" t="s">
        <v>87</v>
      </c>
      <c r="B13" s="39"/>
      <c r="C13" s="39"/>
      <c r="D13" s="39"/>
      <c r="E13" s="39"/>
      <c r="F13" s="39"/>
      <c r="G13" s="39"/>
      <c r="H13" s="39"/>
      <c r="I13" s="39"/>
      <c r="J13" s="39"/>
      <c r="K13" s="39"/>
      <c r="L13" s="39"/>
      <c r="M13" s="39"/>
      <c r="N13" s="39"/>
      <c r="O13" s="42"/>
      <c r="R13" s="45"/>
    </row>
    <row r="14" spans="1:24" ht="50.5" customHeight="1">
      <c r="A14" s="137" t="str">
        <f>IFERROR(INDEX(Table2[Expense Requirements],MATCH(Instructions!$A$13,Table2[Expense Categories],0)),"")</f>
        <v xml:space="preserve">Includes staff, consultant and/or stakeholder training expenses which are reasonable and necessary for project completion. Sample expenses include but are not limited to speaker fees, tuition or registration, and  course materials. </v>
      </c>
      <c r="B14" s="138"/>
      <c r="C14" s="138"/>
      <c r="D14" s="138"/>
      <c r="E14" s="138"/>
      <c r="F14" s="138"/>
      <c r="G14" s="138"/>
      <c r="H14" s="138"/>
      <c r="I14" s="138"/>
      <c r="J14" s="138"/>
      <c r="K14" s="138"/>
      <c r="L14" s="138"/>
      <c r="M14" s="138"/>
      <c r="N14" s="138"/>
      <c r="O14" s="139"/>
    </row>
    <row r="15" spans="1:24" ht="12.75" customHeight="1">
      <c r="A15" s="41" t="s">
        <v>70</v>
      </c>
      <c r="B15" s="39"/>
      <c r="C15" s="39"/>
      <c r="D15" s="39"/>
      <c r="E15" s="39"/>
      <c r="F15" s="39"/>
      <c r="G15" s="39"/>
      <c r="H15" s="39"/>
      <c r="I15" s="39"/>
      <c r="J15" s="39"/>
      <c r="K15" s="39"/>
      <c r="L15" s="39"/>
      <c r="M15" s="39"/>
      <c r="N15" s="39"/>
      <c r="O15" s="42"/>
      <c r="R15" s="126"/>
      <c r="S15" s="127"/>
      <c r="T15" s="127"/>
      <c r="U15" s="127"/>
      <c r="V15" s="127"/>
      <c r="W15" s="127"/>
      <c r="X15" s="127"/>
    </row>
    <row r="16" spans="1:24" ht="50.5" customHeight="1">
      <c r="A16" s="137" t="str">
        <f>IFERROR(INDEX(Table2[Expense Requirements],MATCH(Instructions!$A$15,Table2[Expense Categories],0)),"")</f>
        <v xml:space="preserve">Includes project related staff, consultant, partner, coalition or stakeholder meeting expenses.  Sample expenses include but are not limited to marketing, venue, audio visual, meeting registration or management software, meeting materials, food or refreshments up to $15 per attendee, and other expenses directly allocable to a project-related meeting or convening. </v>
      </c>
      <c r="B16" s="138"/>
      <c r="C16" s="138"/>
      <c r="D16" s="138"/>
      <c r="E16" s="138"/>
      <c r="F16" s="138"/>
      <c r="G16" s="138"/>
      <c r="H16" s="138"/>
      <c r="I16" s="138"/>
      <c r="J16" s="138"/>
      <c r="K16" s="138"/>
      <c r="L16" s="138"/>
      <c r="M16" s="138"/>
      <c r="N16" s="138"/>
      <c r="O16" s="139"/>
      <c r="R16" s="127"/>
      <c r="S16" s="127"/>
      <c r="T16" s="127"/>
      <c r="U16" s="127"/>
      <c r="V16" s="127"/>
      <c r="W16" s="127"/>
      <c r="X16" s="127"/>
    </row>
    <row r="17" spans="1:15" ht="12.75" customHeight="1">
      <c r="A17" s="41" t="s">
        <v>2</v>
      </c>
      <c r="B17" s="39"/>
      <c r="C17" s="39"/>
      <c r="D17" s="39"/>
      <c r="E17" s="39"/>
      <c r="F17" s="39"/>
      <c r="G17" s="39"/>
      <c r="H17" s="39"/>
      <c r="I17" s="39"/>
      <c r="J17" s="39"/>
      <c r="K17" s="39"/>
      <c r="L17" s="39"/>
      <c r="M17" s="39"/>
      <c r="N17" s="39"/>
      <c r="O17" s="42"/>
    </row>
    <row r="18" spans="1:15" ht="50.5" customHeight="1">
      <c r="A18" s="137" t="str">
        <f>IFERROR(INDEX(Table2[Expense Requirements],MATCH(Instructions!$A$17,Table2[Expense Categories],0)),"")</f>
        <v>Includes contractor expenses related to completion of project activities.  Applicants must provide the consultant, independent contractor, or sub-contractor’s organizational name and describe duties they will be performing on the project.</v>
      </c>
      <c r="B18" s="138"/>
      <c r="C18" s="138"/>
      <c r="D18" s="138"/>
      <c r="E18" s="138"/>
      <c r="F18" s="138"/>
      <c r="G18" s="138"/>
      <c r="H18" s="138"/>
      <c r="I18" s="138"/>
      <c r="J18" s="138"/>
      <c r="K18" s="138"/>
      <c r="L18" s="138"/>
      <c r="M18" s="138"/>
      <c r="N18" s="138"/>
      <c r="O18" s="139"/>
    </row>
    <row r="19" spans="1:15" ht="12.75" customHeight="1">
      <c r="A19" s="41" t="s">
        <v>6</v>
      </c>
      <c r="B19" s="39"/>
      <c r="C19" s="39"/>
      <c r="D19" s="39"/>
      <c r="E19" s="39"/>
      <c r="F19" s="39"/>
      <c r="G19" s="39"/>
      <c r="H19" s="39"/>
      <c r="I19" s="39"/>
      <c r="J19" s="39"/>
      <c r="K19" s="39"/>
      <c r="L19" s="39"/>
      <c r="M19" s="39"/>
      <c r="N19" s="39"/>
      <c r="O19" s="42"/>
    </row>
    <row r="20" spans="1:15" ht="50.5" customHeight="1">
      <c r="A20" s="137" t="str">
        <f>IFERROR(INDEX(Table2[Expense Requirements],MATCH(Instructions!$A$19,Table2[Expense Categories],0)),"")</f>
        <v xml:space="preserve">Includes items purchased that exceed $5,000 in value at time of purchase and that will be used for more than one year. All equipment purchased must be used solely for project-related activities (or charged proportionately in relation to project use) and must be purchased in the Grantee Organization’s name. </v>
      </c>
      <c r="B20" s="138"/>
      <c r="C20" s="138"/>
      <c r="D20" s="138"/>
      <c r="E20" s="138"/>
      <c r="F20" s="138"/>
      <c r="G20" s="138"/>
      <c r="H20" s="138"/>
      <c r="I20" s="138"/>
      <c r="J20" s="138"/>
      <c r="K20" s="138"/>
      <c r="L20" s="138"/>
      <c r="M20" s="138"/>
      <c r="N20" s="138"/>
      <c r="O20" s="139"/>
    </row>
    <row r="21" spans="1:15" ht="12.75" customHeight="1">
      <c r="A21" s="41" t="s">
        <v>74</v>
      </c>
      <c r="B21" s="39"/>
      <c r="C21" s="39"/>
      <c r="D21" s="39"/>
      <c r="E21" s="39"/>
      <c r="F21" s="39"/>
      <c r="G21" s="39"/>
      <c r="H21" s="39"/>
      <c r="I21" s="39"/>
      <c r="J21" s="39"/>
      <c r="K21" s="39"/>
      <c r="L21" s="39"/>
      <c r="M21" s="39"/>
      <c r="N21" s="39"/>
      <c r="O21" s="42"/>
    </row>
    <row r="22" spans="1:15" ht="50.5" customHeight="1">
      <c r="A22" s="137" t="str">
        <f>IFERROR(INDEX(Table2[Expense Requirements],MATCH(Instructions!$A$21,Table2[Expense Categories],0)),"")</f>
        <v>Includes items purchased at a per-item cost below $5,000 which are reasonable and necessary for project completion.  Sample expenses include but are not limited to postage, general office supplies, IT hardware or software, phones or tablets, event items such as pop-ups or flyers, and other project related materials</v>
      </c>
      <c r="B22" s="138"/>
      <c r="C22" s="138"/>
      <c r="D22" s="138"/>
      <c r="E22" s="138"/>
      <c r="F22" s="138"/>
      <c r="G22" s="138"/>
      <c r="H22" s="138"/>
      <c r="I22" s="138"/>
      <c r="J22" s="138"/>
      <c r="K22" s="138"/>
      <c r="L22" s="138"/>
      <c r="M22" s="138"/>
      <c r="N22" s="138"/>
      <c r="O22" s="139"/>
    </row>
    <row r="23" spans="1:15" ht="12.75" customHeight="1">
      <c r="A23" s="41" t="s">
        <v>1</v>
      </c>
      <c r="B23" s="39"/>
      <c r="C23" s="39"/>
      <c r="D23" s="39"/>
      <c r="E23" s="39"/>
      <c r="F23" s="39"/>
      <c r="G23" s="39"/>
      <c r="H23" s="39"/>
      <c r="I23" s="39"/>
      <c r="J23" s="39"/>
      <c r="K23" s="39"/>
      <c r="L23" s="39"/>
      <c r="M23" s="39"/>
      <c r="N23" s="39"/>
      <c r="O23" s="42"/>
    </row>
    <row r="24" spans="1:15" ht="50.5" customHeight="1">
      <c r="A24" s="137" t="str">
        <f>IFERROR(INDEX(Table2[Expense Requirements],MATCH(Instructions!$A$23,Table2[Expense Categories],0)),"")</f>
        <v xml:space="preserve">Includes project related travel expenses for travel within the state of California.  Sample expenses include but are not limited to airfare, meals, lodging, mileage reimbursement, parking and taxis. Use GSA per diem rates. </v>
      </c>
      <c r="B24" s="124"/>
      <c r="C24" s="124"/>
      <c r="D24" s="124"/>
      <c r="E24" s="124"/>
      <c r="F24" s="124"/>
      <c r="G24" s="124"/>
      <c r="H24" s="124"/>
      <c r="I24" s="124"/>
      <c r="J24" s="124"/>
      <c r="K24" s="124"/>
      <c r="L24" s="124"/>
      <c r="M24" s="124"/>
      <c r="N24" s="124"/>
      <c r="O24" s="125"/>
    </row>
    <row r="25" spans="1:15" ht="12.75" customHeight="1">
      <c r="A25" s="41" t="s">
        <v>93</v>
      </c>
      <c r="B25" s="39"/>
      <c r="C25" s="39"/>
      <c r="D25" s="39"/>
      <c r="E25" s="39"/>
      <c r="F25" s="39"/>
      <c r="G25" s="39"/>
      <c r="H25" s="39"/>
      <c r="I25" s="39"/>
      <c r="J25" s="39"/>
      <c r="K25" s="39"/>
      <c r="L25" s="39"/>
      <c r="M25" s="39"/>
      <c r="N25" s="39"/>
      <c r="O25" s="42"/>
    </row>
    <row r="26" spans="1:15" ht="63" customHeight="1">
      <c r="A26" s="137" t="str">
        <f>IFERROR(INDEX(Table2[Expense Requirements],MATCH(Instructions!$A$25,Table2[Expense Categories],0)),"")</f>
        <v xml:space="preserve">Includes project-related expenses related to workforce recruitment or retention that do not fall into any other budget category.  Sample expenses include but are not limited to, stipends for non-salary employees, and program expenses for programs related to employee recruitment or retention.  Additionally, this category may include H1-B visa related expenses such as marketing, filing, legal, premium processing, and public access file maintenance fees and relocation assistance up to $1,000 per visa holder. </v>
      </c>
      <c r="B26" s="138"/>
      <c r="C26" s="138"/>
      <c r="D26" s="138"/>
      <c r="E26" s="138"/>
      <c r="F26" s="138"/>
      <c r="G26" s="138"/>
      <c r="H26" s="138"/>
      <c r="I26" s="138"/>
      <c r="J26" s="138"/>
      <c r="K26" s="138"/>
      <c r="L26" s="138"/>
      <c r="M26" s="138"/>
      <c r="N26" s="138"/>
      <c r="O26" s="139"/>
    </row>
    <row r="27" spans="1:15" ht="12.75" customHeight="1">
      <c r="A27" s="41" t="s">
        <v>4</v>
      </c>
      <c r="B27" s="39"/>
      <c r="C27" s="39"/>
      <c r="D27" s="39"/>
      <c r="E27" s="39"/>
      <c r="F27" s="39"/>
      <c r="G27" s="39"/>
      <c r="H27" s="39"/>
      <c r="I27" s="39"/>
      <c r="J27" s="39"/>
      <c r="K27" s="39"/>
      <c r="L27" s="39"/>
      <c r="M27" s="39"/>
      <c r="N27" s="39"/>
      <c r="O27" s="42"/>
    </row>
    <row r="28" spans="1:15" ht="50.5" customHeight="1">
      <c r="A28" s="137" t="str">
        <f>IFERROR(INDEX(Table2[Expense Requirements],MATCH(Instructions!$A$27,Table2[Expense Categories],0)),"")</f>
        <v xml:space="preserve">Includes expenses that do not fall into any other budget category.  Each item listed in the Other category must be reasonable and necessary for project completion, and well described and justified in the Budget Narrative. </v>
      </c>
      <c r="B28" s="138"/>
      <c r="C28" s="138"/>
      <c r="D28" s="138"/>
      <c r="E28" s="138"/>
      <c r="F28" s="138"/>
      <c r="G28" s="138"/>
      <c r="H28" s="138"/>
      <c r="I28" s="138"/>
      <c r="J28" s="138"/>
      <c r="K28" s="138"/>
      <c r="L28" s="138"/>
      <c r="M28" s="138"/>
      <c r="N28" s="138"/>
      <c r="O28" s="139"/>
    </row>
    <row r="29" spans="1:15" ht="12.75" customHeight="1">
      <c r="A29" s="41" t="s">
        <v>71</v>
      </c>
      <c r="B29" s="39"/>
      <c r="C29" s="39"/>
      <c r="D29" s="39"/>
      <c r="E29" s="39"/>
      <c r="F29" s="39"/>
      <c r="G29" s="39"/>
      <c r="H29" s="39"/>
      <c r="I29" s="39"/>
      <c r="J29" s="39"/>
      <c r="K29" s="39"/>
      <c r="L29" s="39"/>
      <c r="M29" s="39"/>
      <c r="N29" s="39"/>
      <c r="O29" s="42"/>
    </row>
    <row r="30" spans="1:15" ht="50.5" customHeight="1">
      <c r="A30" s="137" t="str">
        <f>IFERROR(INDEX(Table2[Expense Requirements],MATCH(Instructions!$A$29,Table2[Expense Categories],0)),"")</f>
        <v>Includes ongoing business expenses that are charged proportionally to the project. Sample expenses include but are not limited to phone, facilities, utilities, IT support, or other ongoing business expenses.  Budgeted administrative and/or overhead expenses may not exceed 10% of total award amount.</v>
      </c>
      <c r="B30" s="138"/>
      <c r="C30" s="138"/>
      <c r="D30" s="138"/>
      <c r="E30" s="138"/>
      <c r="F30" s="138"/>
      <c r="G30" s="138"/>
      <c r="H30" s="138"/>
      <c r="I30" s="138"/>
      <c r="J30" s="138"/>
      <c r="K30" s="138"/>
      <c r="L30" s="138"/>
      <c r="M30" s="138"/>
      <c r="N30" s="138"/>
      <c r="O30" s="139"/>
    </row>
    <row r="31" spans="1:15" ht="3.65" customHeight="1">
      <c r="A31" s="43"/>
      <c r="B31" s="47"/>
      <c r="C31" s="47"/>
      <c r="D31" s="47"/>
      <c r="E31" s="47"/>
      <c r="F31" s="47"/>
      <c r="G31" s="47"/>
      <c r="H31" s="47"/>
      <c r="I31" s="47"/>
      <c r="J31" s="47"/>
      <c r="K31" s="47"/>
      <c r="L31" s="47"/>
      <c r="M31" s="47"/>
      <c r="N31" s="47"/>
      <c r="O31" s="44"/>
    </row>
    <row r="32" spans="1:15">
      <c r="A32" s="131" t="s">
        <v>45</v>
      </c>
      <c r="B32" s="132"/>
      <c r="C32" s="132"/>
      <c r="D32" s="132"/>
      <c r="E32" s="132"/>
      <c r="F32" s="132"/>
      <c r="G32" s="132"/>
      <c r="H32" s="132"/>
      <c r="I32" s="132"/>
      <c r="J32" s="132"/>
      <c r="K32" s="132"/>
      <c r="L32" s="132"/>
      <c r="M32" s="132"/>
      <c r="N32" s="132"/>
      <c r="O32" s="133"/>
    </row>
    <row r="33" spans="1:17" ht="144.65" customHeight="1">
      <c r="A33" s="140" t="s">
        <v>104</v>
      </c>
      <c r="B33" s="141"/>
      <c r="C33" s="141"/>
      <c r="D33" s="141"/>
      <c r="E33" s="141"/>
      <c r="F33" s="141"/>
      <c r="G33" s="141"/>
      <c r="H33" s="141"/>
      <c r="I33" s="141"/>
      <c r="J33" s="141"/>
      <c r="K33" s="141"/>
      <c r="L33" s="141"/>
      <c r="M33" s="141"/>
      <c r="N33" s="141"/>
      <c r="O33" s="142"/>
      <c r="Q33" s="46"/>
    </row>
    <row r="34" spans="1:17" ht="12.75" customHeight="1">
      <c r="A34" s="39"/>
      <c r="B34" s="39"/>
      <c r="C34" s="39"/>
      <c r="D34" s="39"/>
      <c r="E34" s="39"/>
      <c r="F34" s="39"/>
      <c r="G34" s="39"/>
      <c r="H34" s="39"/>
      <c r="I34" s="39"/>
      <c r="J34" s="39"/>
      <c r="K34" s="39"/>
      <c r="L34" s="39"/>
      <c r="M34" s="39"/>
      <c r="N34" s="39"/>
      <c r="O34" s="39"/>
    </row>
    <row r="35" spans="1:17" ht="12.75" customHeight="1">
      <c r="A35" s="39"/>
      <c r="B35" s="39"/>
      <c r="C35" s="39"/>
      <c r="D35" s="39"/>
      <c r="E35" s="39"/>
      <c r="F35" s="39"/>
      <c r="G35" s="39"/>
      <c r="H35" s="39"/>
      <c r="I35" s="39"/>
      <c r="J35" s="39"/>
      <c r="K35" s="39"/>
      <c r="L35" s="39"/>
      <c r="M35" s="39"/>
      <c r="N35" s="39"/>
      <c r="O35" s="39"/>
    </row>
    <row r="36" spans="1:17" ht="12.75" customHeight="1">
      <c r="A36" s="39"/>
      <c r="B36" s="39"/>
      <c r="C36" s="39"/>
      <c r="D36" s="39"/>
      <c r="E36" s="39"/>
      <c r="F36" s="39"/>
      <c r="G36" s="39"/>
      <c r="H36" s="39"/>
      <c r="I36" s="39"/>
      <c r="J36" s="39"/>
      <c r="K36" s="39"/>
      <c r="L36" s="39"/>
      <c r="M36" s="39"/>
      <c r="N36" s="39"/>
      <c r="O36" s="39"/>
    </row>
    <row r="37" spans="1:17" ht="12.75" customHeight="1"/>
    <row r="38" spans="1:17" ht="12.75" customHeight="1"/>
  </sheetData>
  <sheetProtection algorithmName="SHA-512" hashValue="k0JMXoje4Ap2+QcSeO53iSLbaMB0Md6/oMuH7QkHDlhd+eTtpYZjTcRaI/q+N2ctHjRdKeAiO+8eoom9EVvQwg==" saltValue="IjvL20ulZAk4WPKGk/tRhw==" spinCount="100000" sheet="1" selectLockedCells="1"/>
  <mergeCells count="21">
    <mergeCell ref="A33:O33"/>
    <mergeCell ref="A22:O22"/>
    <mergeCell ref="A24:O24"/>
    <mergeCell ref="A26:O26"/>
    <mergeCell ref="A28:O28"/>
    <mergeCell ref="A30:O30"/>
    <mergeCell ref="A10:O10"/>
    <mergeCell ref="R15:X16"/>
    <mergeCell ref="A2:O2"/>
    <mergeCell ref="A32:O32"/>
    <mergeCell ref="A1:O1"/>
    <mergeCell ref="A3:O3"/>
    <mergeCell ref="A6:O6"/>
    <mergeCell ref="A7:O7"/>
    <mergeCell ref="A12:O12"/>
    <mergeCell ref="A14:O14"/>
    <mergeCell ref="A16:O16"/>
    <mergeCell ref="A18:O18"/>
    <mergeCell ref="A20:O20"/>
    <mergeCell ref="A9:O9"/>
    <mergeCell ref="A4:O4"/>
  </mergeCells>
  <pageMargins left="0.25" right="0.25" top="0.25" bottom="0.25" header="0.3" footer="0.3"/>
  <pageSetup orientation="landscape" r:id="rId1"/>
  <headerFooter>
    <oddHeader>&amp;C&amp;K00+0001</oddHeader>
    <oddFooter>&amp;C&amp;K00+0001</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9573C2-67C6-45C5-9B0D-8694AF3F2395}">
          <x14:formula1>
            <xm:f>'Grant Information'!$E$4:$E$23</xm:f>
          </x14:formula1>
          <xm:sqref>A11 A29 A27 A25 A23 A21 A19 A17 A15 A13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28F72-71BF-42F2-97A6-2C3A28F4A619}">
  <sheetPr codeName="Sheet3">
    <tabColor theme="0"/>
    <pageSetUpPr fitToPage="1"/>
  </sheetPr>
  <dimension ref="A1:AB147"/>
  <sheetViews>
    <sheetView showGridLines="0" zoomScale="85" zoomScaleNormal="85" workbookViewId="0">
      <selection activeCell="E21" sqref="E21"/>
    </sheetView>
  </sheetViews>
  <sheetFormatPr defaultColWidth="9.1796875" defaultRowHeight="15.65" customHeight="1"/>
  <cols>
    <col min="1" max="1" width="50.7265625" style="36" customWidth="1"/>
    <col min="2" max="2" width="11.7265625" style="36" customWidth="1"/>
    <col min="3" max="5" width="16.26953125" style="37" customWidth="1"/>
    <col min="6" max="6" width="11.7265625" style="36" customWidth="1"/>
    <col min="7" max="9" width="16.26953125" style="37" customWidth="1"/>
    <col min="10" max="10" width="11.7265625" style="36" customWidth="1"/>
    <col min="11" max="16" width="16.26953125" style="37" customWidth="1"/>
    <col min="17" max="16384" width="9.1796875" style="36"/>
  </cols>
  <sheetData>
    <row r="1" spans="1:28" ht="14.25" customHeight="1"/>
    <row r="2" spans="1:28" ht="18" customHeight="1">
      <c r="A2" s="155" t="str">
        <f>'Grant Information'!B4</f>
        <v>CMSP Building the Healthcare Workforce Grant Program</v>
      </c>
      <c r="B2" s="155"/>
      <c r="C2" s="155"/>
      <c r="D2" s="155"/>
      <c r="E2" s="155"/>
      <c r="G2" s="36"/>
      <c r="H2" s="36"/>
      <c r="I2" s="36"/>
      <c r="K2" s="36"/>
      <c r="L2" s="36"/>
      <c r="M2" s="36"/>
      <c r="N2" s="36"/>
      <c r="O2" s="67"/>
      <c r="P2" s="67"/>
    </row>
    <row r="3" spans="1:28" ht="18" customHeight="1">
      <c r="A3" s="160" t="str">
        <f>IF(ISBLANK('Grant Information'!B4)," ",'Grant Information'!B5)</f>
        <v>Track Two - Initiative Grants</v>
      </c>
      <c r="B3" s="160"/>
      <c r="C3" s="160"/>
      <c r="D3" s="160"/>
      <c r="E3" s="160"/>
      <c r="G3" s="36"/>
      <c r="H3" s="36"/>
      <c r="I3" s="36"/>
      <c r="K3" s="36"/>
      <c r="L3" s="36"/>
      <c r="M3" s="36"/>
      <c r="N3" s="36"/>
      <c r="O3" s="67"/>
      <c r="P3" s="67"/>
    </row>
    <row r="4" spans="1:28" ht="18" customHeight="1">
      <c r="A4" s="156" t="str">
        <f>IF(ISBLANK('Grant Information'!B5)," ",'Grant Information'!B6)</f>
        <v>Proposed Project Budget</v>
      </c>
      <c r="B4" s="156"/>
      <c r="C4" s="156"/>
      <c r="D4" s="156"/>
      <c r="E4" s="156"/>
      <c r="G4" s="36"/>
      <c r="H4" s="36"/>
      <c r="I4" s="36"/>
      <c r="K4" s="36"/>
      <c r="L4" s="36"/>
      <c r="M4" s="36"/>
      <c r="N4" s="36"/>
      <c r="O4" s="67"/>
      <c r="P4" s="67"/>
    </row>
    <row r="5" spans="1:28" ht="14.25" customHeight="1">
      <c r="A5" s="68" t="s">
        <v>78</v>
      </c>
      <c r="B5" s="161"/>
      <c r="C5" s="161"/>
      <c r="D5" s="161"/>
      <c r="E5" s="161"/>
      <c r="H5" s="36"/>
      <c r="I5" s="36"/>
      <c r="K5" s="36"/>
      <c r="L5" s="36"/>
      <c r="M5" s="36"/>
      <c r="N5" s="36"/>
      <c r="O5" s="36"/>
      <c r="P5" s="36"/>
      <c r="T5" s="38"/>
      <c r="U5" s="38"/>
      <c r="V5" s="38"/>
      <c r="W5" s="38"/>
      <c r="X5" s="38"/>
      <c r="Y5" s="38"/>
      <c r="Z5" s="38"/>
      <c r="AA5" s="38"/>
      <c r="AB5" s="38"/>
    </row>
    <row r="6" spans="1:28" ht="14.25" customHeight="1">
      <c r="A6" s="68" t="s">
        <v>83</v>
      </c>
      <c r="B6" s="161"/>
      <c r="C6" s="161"/>
      <c r="D6" s="161"/>
      <c r="E6" s="161"/>
      <c r="G6" s="69"/>
      <c r="H6" s="36"/>
      <c r="I6" s="36"/>
      <c r="K6" s="36"/>
      <c r="L6" s="36"/>
      <c r="M6" s="36"/>
      <c r="N6" s="36"/>
      <c r="O6" s="36"/>
      <c r="P6" s="36"/>
      <c r="Q6" s="38"/>
      <c r="R6" s="38"/>
      <c r="S6" s="38"/>
      <c r="T6" s="38"/>
      <c r="U6" s="38"/>
      <c r="V6" s="38"/>
      <c r="W6" s="38"/>
      <c r="X6" s="38"/>
    </row>
    <row r="7" spans="1:28" ht="14.25" customHeight="1">
      <c r="A7" s="68" t="s">
        <v>84</v>
      </c>
      <c r="B7" s="162"/>
      <c r="C7" s="161"/>
      <c r="D7" s="161"/>
      <c r="E7" s="161"/>
      <c r="G7" s="69"/>
      <c r="H7" s="36"/>
      <c r="I7" s="36"/>
      <c r="K7" s="36"/>
      <c r="L7" s="36"/>
      <c r="M7" s="36"/>
      <c r="N7" s="36"/>
      <c r="O7" s="36"/>
      <c r="P7" s="36"/>
      <c r="Q7" s="38"/>
      <c r="R7" s="38"/>
      <c r="S7" s="38"/>
      <c r="T7" s="38"/>
      <c r="U7" s="38"/>
      <c r="V7" s="38"/>
      <c r="W7" s="38"/>
      <c r="X7" s="38"/>
    </row>
    <row r="8" spans="1:28" ht="14.25" customHeight="1">
      <c r="A8" s="68" t="s">
        <v>80</v>
      </c>
      <c r="B8" s="163" t="str">
        <f>'Grant Information'!B7</f>
        <v>07/01/25 - 06/30/28</v>
      </c>
      <c r="C8" s="163"/>
      <c r="D8" s="163"/>
      <c r="E8" s="163"/>
      <c r="G8" s="36"/>
      <c r="H8" s="36"/>
      <c r="I8" s="36"/>
      <c r="K8" s="36"/>
      <c r="L8" s="36"/>
      <c r="M8" s="36"/>
      <c r="N8" s="36"/>
      <c r="O8" s="36"/>
      <c r="P8" s="36"/>
      <c r="Q8" s="38"/>
      <c r="R8" s="38"/>
      <c r="S8" s="38"/>
      <c r="T8" s="38"/>
      <c r="U8" s="38"/>
      <c r="V8" s="38"/>
      <c r="W8" s="38"/>
      <c r="X8" s="38"/>
    </row>
    <row r="9" spans="1:28" ht="14.25" customHeight="1">
      <c r="A9" s="68" t="s">
        <v>42</v>
      </c>
      <c r="B9" s="164" t="str">
        <f>'Grant Information'!B8</f>
        <v>Round 1 - RFP Release Date 02/05/25</v>
      </c>
      <c r="C9" s="164"/>
      <c r="D9" s="164"/>
      <c r="E9" s="164"/>
      <c r="G9" s="70"/>
      <c r="H9" s="36"/>
      <c r="I9" s="36"/>
      <c r="K9" s="36"/>
      <c r="L9" s="36"/>
      <c r="M9" s="36"/>
      <c r="N9" s="143" t="s">
        <v>97</v>
      </c>
      <c r="O9" s="144"/>
      <c r="P9" s="145"/>
      <c r="Q9" s="38"/>
      <c r="R9" s="38"/>
      <c r="S9" s="38"/>
      <c r="T9" s="38"/>
      <c r="U9" s="38"/>
      <c r="V9" s="38"/>
      <c r="W9" s="38"/>
      <c r="X9" s="38"/>
    </row>
    <row r="10" spans="1:28" ht="14.25" customHeight="1">
      <c r="A10" s="71"/>
      <c r="B10" s="71"/>
      <c r="C10" s="71"/>
      <c r="D10" s="71"/>
      <c r="E10" s="71"/>
      <c r="G10" s="70"/>
      <c r="H10" s="36"/>
      <c r="I10" s="36"/>
      <c r="K10" s="36"/>
      <c r="L10" s="36"/>
      <c r="M10" s="36"/>
      <c r="N10" s="146"/>
      <c r="O10" s="147"/>
      <c r="P10" s="148"/>
      <c r="Q10" s="38"/>
      <c r="R10" s="38"/>
      <c r="S10" s="38"/>
      <c r="T10" s="38"/>
      <c r="U10" s="38"/>
      <c r="V10" s="38"/>
      <c r="W10" s="38"/>
      <c r="X10" s="38"/>
    </row>
    <row r="11" spans="1:28" ht="14.25" customHeight="1">
      <c r="C11" s="36"/>
      <c r="D11" s="36"/>
      <c r="E11" s="36"/>
      <c r="G11" s="70"/>
      <c r="H11" s="36"/>
      <c r="I11" s="36"/>
      <c r="K11" s="36"/>
      <c r="L11" s="36"/>
      <c r="M11" s="36"/>
      <c r="N11" s="36"/>
      <c r="O11" s="36"/>
      <c r="P11" s="36"/>
      <c r="Q11" s="38"/>
      <c r="R11" s="38"/>
      <c r="S11" s="38"/>
      <c r="T11" s="38"/>
      <c r="U11" s="38"/>
      <c r="V11" s="38"/>
      <c r="W11" s="38"/>
      <c r="X11" s="38"/>
    </row>
    <row r="12" spans="1:28" ht="14.25" customHeight="1">
      <c r="A12" s="157"/>
      <c r="B12" s="152" t="str">
        <f>"Year 1 Proposed"&amp;CHAR(10)&amp;'Grant Information'!B9</f>
        <v>Year 1 Proposed
07/01/25 - 06/30/26</v>
      </c>
      <c r="C12" s="153"/>
      <c r="D12" s="153"/>
      <c r="E12" s="154"/>
      <c r="F12" s="152" t="str">
        <f>"Year 2 Proposed"&amp;CHAR(10)&amp;'Grant Information'!B10</f>
        <v>Year 2 Proposed
07/01/26 - 06/30/27</v>
      </c>
      <c r="G12" s="153"/>
      <c r="H12" s="153"/>
      <c r="I12" s="154"/>
      <c r="J12" s="152" t="str">
        <f>"Year 3 Proposed"&amp;CHAR(10)&amp;'Grant Information'!B11</f>
        <v>Year 3 Proposed
07/01/27 - 06/30/28</v>
      </c>
      <c r="K12" s="153"/>
      <c r="L12" s="153"/>
      <c r="M12" s="154"/>
      <c r="N12" s="152" t="s">
        <v>79</v>
      </c>
      <c r="O12" s="153"/>
      <c r="P12" s="154"/>
      <c r="T12" s="38"/>
      <c r="U12" s="38"/>
      <c r="V12" s="38"/>
      <c r="W12" s="38"/>
      <c r="X12" s="38"/>
      <c r="Y12" s="38"/>
      <c r="Z12" s="38"/>
      <c r="AA12" s="38"/>
      <c r="AB12" s="38"/>
    </row>
    <row r="13" spans="1:28" ht="14.25" customHeight="1">
      <c r="A13" s="158"/>
      <c r="B13" s="149" t="str">
        <f>'Grant Information'!B9</f>
        <v>07/01/25 - 06/30/26</v>
      </c>
      <c r="C13" s="150"/>
      <c r="D13" s="150"/>
      <c r="E13" s="151"/>
      <c r="F13" s="149" t="str">
        <f>'Grant Information'!B10</f>
        <v>07/01/26 - 06/30/27</v>
      </c>
      <c r="G13" s="150"/>
      <c r="H13" s="150"/>
      <c r="I13" s="151"/>
      <c r="J13" s="149" t="str">
        <f>'Grant Information'!B11</f>
        <v>07/01/27 - 06/30/28</v>
      </c>
      <c r="K13" s="150"/>
      <c r="L13" s="150"/>
      <c r="M13" s="151"/>
      <c r="N13" s="149" t="str">
        <f>'Grant Information'!B7</f>
        <v>07/01/25 - 06/30/28</v>
      </c>
      <c r="O13" s="150"/>
      <c r="P13" s="151"/>
      <c r="T13" s="38"/>
      <c r="U13" s="38"/>
      <c r="V13" s="38"/>
      <c r="W13" s="38"/>
      <c r="X13" s="38"/>
      <c r="Y13" s="38"/>
      <c r="Z13" s="38"/>
      <c r="AA13" s="38"/>
      <c r="AB13" s="38"/>
    </row>
    <row r="14" spans="1:28" ht="14.25" customHeight="1">
      <c r="A14" s="159"/>
      <c r="B14" s="72" t="s">
        <v>9</v>
      </c>
      <c r="C14" s="73" t="s">
        <v>10</v>
      </c>
      <c r="D14" s="73" t="s">
        <v>105</v>
      </c>
      <c r="E14" s="74" t="s">
        <v>12</v>
      </c>
      <c r="F14" s="75" t="s">
        <v>9</v>
      </c>
      <c r="G14" s="76" t="s">
        <v>10</v>
      </c>
      <c r="H14" s="76" t="s">
        <v>105</v>
      </c>
      <c r="I14" s="77" t="s">
        <v>12</v>
      </c>
      <c r="J14" s="75" t="s">
        <v>9</v>
      </c>
      <c r="K14" s="76" t="s">
        <v>10</v>
      </c>
      <c r="L14" s="76" t="s">
        <v>105</v>
      </c>
      <c r="M14" s="78" t="s">
        <v>12</v>
      </c>
      <c r="N14" s="79" t="s">
        <v>10</v>
      </c>
      <c r="O14" s="79" t="s">
        <v>105</v>
      </c>
      <c r="P14" s="79" t="s">
        <v>48</v>
      </c>
      <c r="T14" s="38"/>
      <c r="U14" s="38"/>
      <c r="V14" s="38"/>
      <c r="W14" s="38"/>
      <c r="X14" s="38"/>
      <c r="Y14" s="38"/>
      <c r="Z14" s="38"/>
      <c r="AA14" s="38"/>
      <c r="AB14" s="38"/>
    </row>
    <row r="15" spans="1:28" ht="14.25" customHeight="1">
      <c r="A15" s="80" t="s">
        <v>0</v>
      </c>
      <c r="B15" s="81"/>
      <c r="C15" s="81"/>
      <c r="D15" s="81"/>
      <c r="E15" s="81"/>
      <c r="F15" s="81"/>
      <c r="G15" s="81"/>
      <c r="H15" s="81"/>
      <c r="I15" s="81"/>
      <c r="J15" s="81"/>
      <c r="K15" s="81"/>
      <c r="L15" s="81"/>
      <c r="M15" s="81"/>
      <c r="N15" s="82"/>
      <c r="O15" s="83"/>
      <c r="P15" s="83"/>
      <c r="T15" s="38"/>
      <c r="U15" s="38"/>
      <c r="V15" s="38"/>
      <c r="W15" s="38"/>
      <c r="X15" s="38"/>
      <c r="Y15" s="38"/>
      <c r="Z15" s="38"/>
      <c r="AA15" s="38"/>
      <c r="AB15" s="38"/>
    </row>
    <row r="16" spans="1:28" ht="14.25" customHeight="1">
      <c r="A16" s="59"/>
      <c r="B16" s="60"/>
      <c r="C16" s="61"/>
      <c r="D16" s="61"/>
      <c r="E16" s="84">
        <f>SUM(C16:D16)</f>
        <v>0</v>
      </c>
      <c r="F16" s="60"/>
      <c r="G16" s="61"/>
      <c r="H16" s="61"/>
      <c r="I16" s="84">
        <f>SUM(G16:H16)</f>
        <v>0</v>
      </c>
      <c r="J16" s="60"/>
      <c r="K16" s="61"/>
      <c r="L16" s="61"/>
      <c r="M16" s="84">
        <f>SUM(K16:L16)</f>
        <v>0</v>
      </c>
      <c r="N16" s="84">
        <f>SUM(C16,G16,K16)</f>
        <v>0</v>
      </c>
      <c r="O16" s="84">
        <f>SUM(D16,H16,L16)</f>
        <v>0</v>
      </c>
      <c r="P16" s="84">
        <f>SUM(E16,I16,M16)</f>
        <v>0</v>
      </c>
      <c r="T16" s="38"/>
      <c r="U16" s="38"/>
      <c r="V16" s="38"/>
      <c r="W16" s="38"/>
      <c r="X16" s="38"/>
      <c r="Y16" s="38"/>
      <c r="Z16" s="38"/>
      <c r="AA16" s="38"/>
      <c r="AB16" s="38"/>
    </row>
    <row r="17" spans="1:28" ht="14.25" customHeight="1">
      <c r="A17" s="59"/>
      <c r="B17" s="60"/>
      <c r="C17" s="61"/>
      <c r="D17" s="61"/>
      <c r="E17" s="84">
        <f t="shared" ref="E17:E25" si="0">SUM(C17:D17)</f>
        <v>0</v>
      </c>
      <c r="F17" s="60"/>
      <c r="G17" s="61"/>
      <c r="H17" s="61"/>
      <c r="I17" s="84">
        <f t="shared" ref="I17:I26" si="1">SUM(G17:H17)</f>
        <v>0</v>
      </c>
      <c r="J17" s="60"/>
      <c r="K17" s="61"/>
      <c r="L17" s="61"/>
      <c r="M17" s="84">
        <f t="shared" ref="M17:M26" si="2">SUM(K17:L17)</f>
        <v>0</v>
      </c>
      <c r="N17" s="84">
        <f t="shared" ref="N17:N25" si="3">SUM(C17,G17,K17)</f>
        <v>0</v>
      </c>
      <c r="O17" s="84">
        <f t="shared" ref="O17:P26" si="4">SUM(D17,H17,L17)</f>
        <v>0</v>
      </c>
      <c r="P17" s="84">
        <f t="shared" si="4"/>
        <v>0</v>
      </c>
      <c r="T17" s="38"/>
      <c r="U17" s="38"/>
      <c r="V17" s="38"/>
      <c r="W17" s="38"/>
      <c r="X17" s="38"/>
      <c r="Y17" s="38"/>
      <c r="Z17" s="38"/>
      <c r="AA17" s="38"/>
      <c r="AB17" s="38"/>
    </row>
    <row r="18" spans="1:28" ht="14.25" customHeight="1">
      <c r="A18" s="59"/>
      <c r="B18" s="60"/>
      <c r="C18" s="61"/>
      <c r="D18" s="61"/>
      <c r="E18" s="84">
        <f t="shared" si="0"/>
        <v>0</v>
      </c>
      <c r="F18" s="60"/>
      <c r="G18" s="61"/>
      <c r="H18" s="61"/>
      <c r="I18" s="84">
        <f t="shared" si="1"/>
        <v>0</v>
      </c>
      <c r="J18" s="60"/>
      <c r="K18" s="61"/>
      <c r="L18" s="61"/>
      <c r="M18" s="84">
        <f t="shared" si="2"/>
        <v>0</v>
      </c>
      <c r="N18" s="84">
        <f t="shared" si="3"/>
        <v>0</v>
      </c>
      <c r="O18" s="84">
        <f t="shared" si="4"/>
        <v>0</v>
      </c>
      <c r="P18" s="84">
        <f t="shared" si="4"/>
        <v>0</v>
      </c>
      <c r="T18" s="38"/>
      <c r="U18" s="38"/>
      <c r="V18" s="38"/>
      <c r="W18" s="38"/>
      <c r="X18" s="38"/>
      <c r="Y18" s="38"/>
      <c r="Z18" s="38"/>
      <c r="AA18" s="38"/>
      <c r="AB18" s="38"/>
    </row>
    <row r="19" spans="1:28" ht="14.25" customHeight="1">
      <c r="A19" s="59"/>
      <c r="B19" s="60"/>
      <c r="C19" s="61"/>
      <c r="D19" s="61"/>
      <c r="E19" s="84">
        <f t="shared" si="0"/>
        <v>0</v>
      </c>
      <c r="F19" s="60"/>
      <c r="G19" s="61"/>
      <c r="H19" s="61"/>
      <c r="I19" s="84">
        <f t="shared" si="1"/>
        <v>0</v>
      </c>
      <c r="J19" s="60"/>
      <c r="K19" s="61"/>
      <c r="L19" s="61"/>
      <c r="M19" s="84">
        <f t="shared" si="2"/>
        <v>0</v>
      </c>
      <c r="N19" s="84">
        <f t="shared" si="3"/>
        <v>0</v>
      </c>
      <c r="O19" s="84">
        <f t="shared" si="4"/>
        <v>0</v>
      </c>
      <c r="P19" s="84">
        <f t="shared" si="4"/>
        <v>0</v>
      </c>
      <c r="T19" s="38"/>
      <c r="U19" s="38"/>
      <c r="V19" s="38"/>
      <c r="W19" s="38"/>
      <c r="X19" s="38"/>
      <c r="Y19" s="38"/>
      <c r="Z19" s="38"/>
      <c r="AA19" s="38"/>
      <c r="AB19" s="38"/>
    </row>
    <row r="20" spans="1:28" ht="14.25" customHeight="1">
      <c r="A20" s="59"/>
      <c r="B20" s="60"/>
      <c r="C20" s="61"/>
      <c r="D20" s="61"/>
      <c r="E20" s="84">
        <f t="shared" si="0"/>
        <v>0</v>
      </c>
      <c r="F20" s="60"/>
      <c r="G20" s="61"/>
      <c r="H20" s="61"/>
      <c r="I20" s="84">
        <f t="shared" si="1"/>
        <v>0</v>
      </c>
      <c r="J20" s="60"/>
      <c r="K20" s="61"/>
      <c r="L20" s="61"/>
      <c r="M20" s="84">
        <f t="shared" si="2"/>
        <v>0</v>
      </c>
      <c r="N20" s="84">
        <f t="shared" si="3"/>
        <v>0</v>
      </c>
      <c r="O20" s="84">
        <f t="shared" si="4"/>
        <v>0</v>
      </c>
      <c r="P20" s="84">
        <f t="shared" si="4"/>
        <v>0</v>
      </c>
      <c r="T20" s="38"/>
      <c r="U20" s="38"/>
      <c r="V20" s="38"/>
      <c r="W20" s="38"/>
      <c r="X20" s="38"/>
      <c r="Y20" s="38"/>
      <c r="Z20" s="38"/>
      <c r="AA20" s="38"/>
      <c r="AB20" s="38"/>
    </row>
    <row r="21" spans="1:28" ht="14.25" customHeight="1">
      <c r="A21" s="59"/>
      <c r="B21" s="60"/>
      <c r="C21" s="61"/>
      <c r="D21" s="61"/>
      <c r="E21" s="84">
        <f t="shared" si="0"/>
        <v>0</v>
      </c>
      <c r="F21" s="60"/>
      <c r="G21" s="61"/>
      <c r="H21" s="61"/>
      <c r="I21" s="84">
        <f t="shared" si="1"/>
        <v>0</v>
      </c>
      <c r="J21" s="60"/>
      <c r="K21" s="61"/>
      <c r="L21" s="61"/>
      <c r="M21" s="84">
        <f t="shared" si="2"/>
        <v>0</v>
      </c>
      <c r="N21" s="84">
        <f t="shared" si="3"/>
        <v>0</v>
      </c>
      <c r="O21" s="84">
        <f t="shared" si="4"/>
        <v>0</v>
      </c>
      <c r="P21" s="84">
        <f t="shared" si="4"/>
        <v>0</v>
      </c>
      <c r="T21" s="38"/>
      <c r="U21" s="38"/>
      <c r="V21" s="38"/>
      <c r="W21" s="38"/>
      <c r="X21" s="38"/>
      <c r="Y21" s="38"/>
      <c r="Z21" s="38"/>
      <c r="AA21" s="38"/>
      <c r="AB21" s="38"/>
    </row>
    <row r="22" spans="1:28" ht="14.25" customHeight="1">
      <c r="A22" s="59"/>
      <c r="B22" s="60"/>
      <c r="C22" s="61"/>
      <c r="D22" s="61"/>
      <c r="E22" s="84">
        <f t="shared" si="0"/>
        <v>0</v>
      </c>
      <c r="F22" s="60"/>
      <c r="G22" s="61"/>
      <c r="H22" s="61"/>
      <c r="I22" s="84">
        <f t="shared" si="1"/>
        <v>0</v>
      </c>
      <c r="J22" s="60"/>
      <c r="K22" s="61"/>
      <c r="L22" s="61"/>
      <c r="M22" s="84">
        <f t="shared" si="2"/>
        <v>0</v>
      </c>
      <c r="N22" s="84">
        <f t="shared" si="3"/>
        <v>0</v>
      </c>
      <c r="O22" s="84">
        <f t="shared" si="4"/>
        <v>0</v>
      </c>
      <c r="P22" s="84">
        <f t="shared" si="4"/>
        <v>0</v>
      </c>
      <c r="T22" s="38"/>
      <c r="U22" s="38"/>
      <c r="V22" s="38"/>
      <c r="W22" s="38"/>
      <c r="X22" s="38"/>
      <c r="Y22" s="38"/>
      <c r="Z22" s="38"/>
      <c r="AA22" s="38"/>
      <c r="AB22" s="38"/>
    </row>
    <row r="23" spans="1:28" ht="14.25" customHeight="1">
      <c r="A23" s="59"/>
      <c r="B23" s="60"/>
      <c r="C23" s="61"/>
      <c r="D23" s="61"/>
      <c r="E23" s="84">
        <f t="shared" si="0"/>
        <v>0</v>
      </c>
      <c r="F23" s="60"/>
      <c r="G23" s="61"/>
      <c r="H23" s="61"/>
      <c r="I23" s="84">
        <f t="shared" si="1"/>
        <v>0</v>
      </c>
      <c r="J23" s="60"/>
      <c r="K23" s="61"/>
      <c r="L23" s="61"/>
      <c r="M23" s="84">
        <f t="shared" si="2"/>
        <v>0</v>
      </c>
      <c r="N23" s="84">
        <f t="shared" si="3"/>
        <v>0</v>
      </c>
      <c r="O23" s="84">
        <f t="shared" si="4"/>
        <v>0</v>
      </c>
      <c r="P23" s="84">
        <f t="shared" si="4"/>
        <v>0</v>
      </c>
      <c r="T23" s="38"/>
      <c r="U23" s="38"/>
      <c r="V23" s="38"/>
      <c r="W23" s="38"/>
      <c r="X23" s="38"/>
      <c r="Y23" s="38"/>
      <c r="Z23" s="38"/>
      <c r="AA23" s="38"/>
      <c r="AB23" s="38"/>
    </row>
    <row r="24" spans="1:28" ht="14.25" customHeight="1">
      <c r="A24" s="59"/>
      <c r="B24" s="60"/>
      <c r="C24" s="61"/>
      <c r="D24" s="61"/>
      <c r="E24" s="84">
        <f t="shared" si="0"/>
        <v>0</v>
      </c>
      <c r="F24" s="60"/>
      <c r="G24" s="61"/>
      <c r="H24" s="61"/>
      <c r="I24" s="84">
        <f t="shared" si="1"/>
        <v>0</v>
      </c>
      <c r="J24" s="60"/>
      <c r="K24" s="61"/>
      <c r="L24" s="61"/>
      <c r="M24" s="84">
        <f t="shared" si="2"/>
        <v>0</v>
      </c>
      <c r="N24" s="84">
        <f t="shared" si="3"/>
        <v>0</v>
      </c>
      <c r="O24" s="84">
        <f t="shared" si="4"/>
        <v>0</v>
      </c>
      <c r="P24" s="84">
        <f t="shared" si="4"/>
        <v>0</v>
      </c>
      <c r="T24" s="38"/>
      <c r="U24" s="38"/>
      <c r="V24" s="38"/>
      <c r="W24" s="38"/>
      <c r="X24" s="38"/>
      <c r="Y24" s="38"/>
      <c r="Z24" s="38"/>
      <c r="AA24" s="38"/>
      <c r="AB24" s="38"/>
    </row>
    <row r="25" spans="1:28" ht="14.25" customHeight="1">
      <c r="A25" s="59"/>
      <c r="B25" s="60"/>
      <c r="C25" s="61"/>
      <c r="D25" s="61"/>
      <c r="E25" s="84">
        <f t="shared" si="0"/>
        <v>0</v>
      </c>
      <c r="F25" s="60"/>
      <c r="G25" s="61"/>
      <c r="H25" s="61"/>
      <c r="I25" s="84">
        <f t="shared" si="1"/>
        <v>0</v>
      </c>
      <c r="J25" s="60"/>
      <c r="K25" s="61"/>
      <c r="L25" s="61"/>
      <c r="M25" s="84">
        <f t="shared" si="2"/>
        <v>0</v>
      </c>
      <c r="N25" s="84">
        <f t="shared" si="3"/>
        <v>0</v>
      </c>
      <c r="O25" s="84">
        <f t="shared" si="4"/>
        <v>0</v>
      </c>
      <c r="P25" s="84">
        <f t="shared" si="4"/>
        <v>0</v>
      </c>
      <c r="T25" s="38"/>
      <c r="U25" s="38"/>
      <c r="V25" s="38"/>
      <c r="W25" s="38"/>
      <c r="X25" s="38"/>
      <c r="Y25" s="38"/>
      <c r="Z25" s="38"/>
      <c r="AA25" s="38"/>
      <c r="AB25" s="38"/>
    </row>
    <row r="26" spans="1:28" ht="14.25" customHeight="1">
      <c r="A26" s="85" t="str">
        <f>"Total"&amp;" "&amp;$A$15</f>
        <v>Total Personnel</v>
      </c>
      <c r="B26" s="86"/>
      <c r="C26" s="91">
        <f>SUM(C16:C25)</f>
        <v>0</v>
      </c>
      <c r="D26" s="91">
        <f>SUM(D16:D25)</f>
        <v>0</v>
      </c>
      <c r="E26" s="91">
        <f>SUM(C26:D26)</f>
        <v>0</v>
      </c>
      <c r="F26" s="86"/>
      <c r="G26" s="91">
        <f>SUM(G16:G25)</f>
        <v>0</v>
      </c>
      <c r="H26" s="91">
        <f>SUM(H16:H25)</f>
        <v>0</v>
      </c>
      <c r="I26" s="91">
        <f t="shared" si="1"/>
        <v>0</v>
      </c>
      <c r="J26" s="86"/>
      <c r="K26" s="92">
        <f>SUM(K16:K25)</f>
        <v>0</v>
      </c>
      <c r="L26" s="92">
        <f>SUM(L16:L25)</f>
        <v>0</v>
      </c>
      <c r="M26" s="92">
        <f t="shared" si="2"/>
        <v>0</v>
      </c>
      <c r="N26" s="92">
        <f>SUM(C26,G26,K26)</f>
        <v>0</v>
      </c>
      <c r="O26" s="92">
        <f>SUM(D26,H26,L26)</f>
        <v>0</v>
      </c>
      <c r="P26" s="92">
        <f t="shared" si="4"/>
        <v>0</v>
      </c>
      <c r="T26" s="38"/>
      <c r="U26" s="38"/>
      <c r="V26" s="38"/>
      <c r="W26" s="38"/>
      <c r="X26" s="38"/>
      <c r="Y26" s="38"/>
      <c r="Z26" s="38"/>
      <c r="AA26" s="38"/>
      <c r="AB26" s="38"/>
    </row>
    <row r="27" spans="1:28" ht="14.25" customHeight="1">
      <c r="A27" s="80" t="s">
        <v>28</v>
      </c>
      <c r="B27" s="81"/>
      <c r="C27" s="81"/>
      <c r="D27" s="81"/>
      <c r="E27" s="81"/>
      <c r="F27" s="81"/>
      <c r="G27" s="81"/>
      <c r="H27" s="81"/>
      <c r="I27" s="81"/>
      <c r="J27" s="81"/>
      <c r="K27" s="81"/>
      <c r="L27" s="81"/>
      <c r="M27" s="81"/>
      <c r="N27" s="82"/>
      <c r="O27" s="83"/>
      <c r="P27" s="83"/>
      <c r="T27" s="38"/>
      <c r="U27" s="38"/>
      <c r="V27" s="38"/>
      <c r="W27" s="38"/>
      <c r="X27" s="38"/>
      <c r="Y27" s="38"/>
      <c r="Z27" s="38"/>
      <c r="AA27" s="38"/>
      <c r="AB27" s="38"/>
    </row>
    <row r="28" spans="1:28" ht="14.25" customHeight="1">
      <c r="A28" s="59"/>
      <c r="B28" s="60"/>
      <c r="C28" s="61"/>
      <c r="D28" s="61"/>
      <c r="E28" s="84">
        <f t="shared" ref="E28:E38" si="5">SUM(C28,D28)</f>
        <v>0</v>
      </c>
      <c r="F28" s="60"/>
      <c r="G28" s="61"/>
      <c r="H28" s="61"/>
      <c r="I28" s="84">
        <f t="shared" ref="I28:I101" si="6">SUM(G28,H28)</f>
        <v>0</v>
      </c>
      <c r="J28" s="60"/>
      <c r="K28" s="61"/>
      <c r="L28" s="61"/>
      <c r="M28" s="84">
        <f t="shared" ref="M28:M101" si="7">SUM(K28,L28)</f>
        <v>0</v>
      </c>
      <c r="N28" s="84">
        <f>SUM(C28,G28,K28)</f>
        <v>0</v>
      </c>
      <c r="O28" s="84">
        <f>SUM(D28,H28,L28)</f>
        <v>0</v>
      </c>
      <c r="P28" s="84">
        <f>SUM(E28,I28,M28)</f>
        <v>0</v>
      </c>
      <c r="T28" s="38"/>
      <c r="U28" s="38"/>
      <c r="V28" s="38"/>
      <c r="W28" s="38"/>
      <c r="X28" s="38"/>
      <c r="Y28" s="38"/>
      <c r="Z28" s="38"/>
      <c r="AA28" s="38"/>
      <c r="AB28" s="38"/>
    </row>
    <row r="29" spans="1:28" ht="14.25" customHeight="1">
      <c r="A29" s="59"/>
      <c r="B29" s="60"/>
      <c r="C29" s="61"/>
      <c r="D29" s="61"/>
      <c r="E29" s="84">
        <f t="shared" si="5"/>
        <v>0</v>
      </c>
      <c r="F29" s="60"/>
      <c r="G29" s="61"/>
      <c r="H29" s="61"/>
      <c r="I29" s="84">
        <f t="shared" si="6"/>
        <v>0</v>
      </c>
      <c r="J29" s="60"/>
      <c r="K29" s="61"/>
      <c r="L29" s="61"/>
      <c r="M29" s="84">
        <f t="shared" si="7"/>
        <v>0</v>
      </c>
      <c r="N29" s="84">
        <f t="shared" ref="N29:O38" si="8">SUM(C29,G29,K29)</f>
        <v>0</v>
      </c>
      <c r="O29" s="84">
        <f t="shared" si="8"/>
        <v>0</v>
      </c>
      <c r="P29" s="84">
        <f t="shared" ref="P29:P45" si="9">SUM(E29,I29,M29)</f>
        <v>0</v>
      </c>
      <c r="T29" s="38"/>
      <c r="U29" s="38"/>
      <c r="V29" s="38"/>
      <c r="W29" s="38"/>
      <c r="X29" s="38"/>
      <c r="Y29" s="38"/>
      <c r="Z29" s="38"/>
      <c r="AA29" s="38"/>
      <c r="AB29" s="38"/>
    </row>
    <row r="30" spans="1:28" ht="14.25" customHeight="1">
      <c r="A30" s="59"/>
      <c r="B30" s="60"/>
      <c r="C30" s="61"/>
      <c r="D30" s="61"/>
      <c r="E30" s="84">
        <f t="shared" ref="E30:E32" si="10">SUM(C30,D30)</f>
        <v>0</v>
      </c>
      <c r="F30" s="60"/>
      <c r="G30" s="61"/>
      <c r="H30" s="61"/>
      <c r="I30" s="84">
        <f t="shared" ref="I30:I32" si="11">SUM(G30,H30)</f>
        <v>0</v>
      </c>
      <c r="J30" s="60"/>
      <c r="K30" s="61"/>
      <c r="L30" s="61"/>
      <c r="M30" s="84">
        <f t="shared" ref="M30:M32" si="12">SUM(K30,L30)</f>
        <v>0</v>
      </c>
      <c r="N30" s="84">
        <f t="shared" ref="N30:N32" si="13">SUM(C30,G30,K30)</f>
        <v>0</v>
      </c>
      <c r="O30" s="84">
        <f t="shared" ref="O30:O32" si="14">SUM(D30,H30,L30)</f>
        <v>0</v>
      </c>
      <c r="P30" s="84">
        <f t="shared" ref="P30:P32" si="15">SUM(E30,I30,M30)</f>
        <v>0</v>
      </c>
      <c r="T30" s="38"/>
      <c r="U30" s="38"/>
      <c r="V30" s="38"/>
      <c r="W30" s="38"/>
      <c r="X30" s="38"/>
      <c r="Y30" s="38"/>
      <c r="Z30" s="38"/>
      <c r="AA30" s="38"/>
      <c r="AB30" s="38"/>
    </row>
    <row r="31" spans="1:28" ht="14.25" customHeight="1">
      <c r="A31" s="59"/>
      <c r="B31" s="60"/>
      <c r="C31" s="61"/>
      <c r="D31" s="61"/>
      <c r="E31" s="84">
        <f t="shared" si="10"/>
        <v>0</v>
      </c>
      <c r="F31" s="60"/>
      <c r="G31" s="61"/>
      <c r="H31" s="61"/>
      <c r="I31" s="84">
        <f t="shared" si="11"/>
        <v>0</v>
      </c>
      <c r="J31" s="60"/>
      <c r="K31" s="61"/>
      <c r="L31" s="61"/>
      <c r="M31" s="84">
        <f t="shared" si="12"/>
        <v>0</v>
      </c>
      <c r="N31" s="84">
        <f t="shared" si="13"/>
        <v>0</v>
      </c>
      <c r="O31" s="84">
        <f t="shared" si="14"/>
        <v>0</v>
      </c>
      <c r="P31" s="84">
        <f t="shared" si="15"/>
        <v>0</v>
      </c>
      <c r="T31" s="38"/>
      <c r="U31" s="38"/>
      <c r="V31" s="38"/>
      <c r="W31" s="38"/>
      <c r="X31" s="38"/>
      <c r="Y31" s="38"/>
      <c r="Z31" s="38"/>
      <c r="AA31" s="38"/>
      <c r="AB31" s="38"/>
    </row>
    <row r="32" spans="1:28" ht="14.25" customHeight="1">
      <c r="A32" s="59"/>
      <c r="B32" s="60"/>
      <c r="C32" s="61"/>
      <c r="D32" s="61"/>
      <c r="E32" s="84">
        <f t="shared" si="10"/>
        <v>0</v>
      </c>
      <c r="F32" s="60"/>
      <c r="G32" s="61"/>
      <c r="H32" s="61"/>
      <c r="I32" s="84">
        <f t="shared" si="11"/>
        <v>0</v>
      </c>
      <c r="J32" s="60"/>
      <c r="K32" s="61"/>
      <c r="L32" s="61"/>
      <c r="M32" s="84">
        <f t="shared" si="12"/>
        <v>0</v>
      </c>
      <c r="N32" s="84">
        <f t="shared" si="13"/>
        <v>0</v>
      </c>
      <c r="O32" s="84">
        <f t="shared" si="14"/>
        <v>0</v>
      </c>
      <c r="P32" s="84">
        <f t="shared" si="15"/>
        <v>0</v>
      </c>
      <c r="T32" s="38"/>
      <c r="U32" s="38"/>
      <c r="V32" s="38"/>
      <c r="W32" s="38"/>
      <c r="X32" s="38"/>
      <c r="Y32" s="38"/>
      <c r="Z32" s="38"/>
      <c r="AA32" s="38"/>
      <c r="AB32" s="38"/>
    </row>
    <row r="33" spans="1:28" ht="14.25" customHeight="1">
      <c r="A33" s="59"/>
      <c r="B33" s="60"/>
      <c r="C33" s="61"/>
      <c r="D33" s="61"/>
      <c r="E33" s="84">
        <f t="shared" si="5"/>
        <v>0</v>
      </c>
      <c r="F33" s="60"/>
      <c r="G33" s="61"/>
      <c r="H33" s="61"/>
      <c r="I33" s="84">
        <f t="shared" si="6"/>
        <v>0</v>
      </c>
      <c r="J33" s="60"/>
      <c r="K33" s="61"/>
      <c r="L33" s="61"/>
      <c r="M33" s="84">
        <f t="shared" si="7"/>
        <v>0</v>
      </c>
      <c r="N33" s="84">
        <f t="shared" si="8"/>
        <v>0</v>
      </c>
      <c r="O33" s="84">
        <f t="shared" si="8"/>
        <v>0</v>
      </c>
      <c r="P33" s="84">
        <f t="shared" si="9"/>
        <v>0</v>
      </c>
      <c r="T33" s="38"/>
      <c r="U33" s="38"/>
      <c r="V33" s="38"/>
      <c r="W33" s="38"/>
      <c r="X33" s="38"/>
      <c r="Y33" s="38"/>
      <c r="Z33" s="38"/>
      <c r="AA33" s="38"/>
      <c r="AB33" s="38"/>
    </row>
    <row r="34" spans="1:28" ht="14.25" customHeight="1">
      <c r="A34" s="59"/>
      <c r="B34" s="60"/>
      <c r="C34" s="61"/>
      <c r="D34" s="61"/>
      <c r="E34" s="84">
        <f t="shared" si="5"/>
        <v>0</v>
      </c>
      <c r="F34" s="60"/>
      <c r="G34" s="61"/>
      <c r="H34" s="61"/>
      <c r="I34" s="84">
        <f t="shared" si="6"/>
        <v>0</v>
      </c>
      <c r="J34" s="60"/>
      <c r="K34" s="61"/>
      <c r="L34" s="61"/>
      <c r="M34" s="84">
        <f t="shared" si="7"/>
        <v>0</v>
      </c>
      <c r="N34" s="84">
        <f t="shared" si="8"/>
        <v>0</v>
      </c>
      <c r="O34" s="84">
        <f t="shared" si="8"/>
        <v>0</v>
      </c>
      <c r="P34" s="84">
        <f t="shared" si="9"/>
        <v>0</v>
      </c>
      <c r="T34" s="38"/>
      <c r="U34" s="38"/>
      <c r="V34" s="38"/>
      <c r="W34" s="38"/>
      <c r="X34" s="38"/>
      <c r="Y34" s="38"/>
      <c r="Z34" s="38"/>
      <c r="AA34" s="38"/>
      <c r="AB34" s="38"/>
    </row>
    <row r="35" spans="1:28" ht="14.25" customHeight="1">
      <c r="A35" s="59"/>
      <c r="B35" s="60"/>
      <c r="C35" s="61"/>
      <c r="D35" s="61"/>
      <c r="E35" s="84">
        <f t="shared" si="5"/>
        <v>0</v>
      </c>
      <c r="F35" s="60"/>
      <c r="G35" s="61"/>
      <c r="H35" s="61"/>
      <c r="I35" s="84">
        <f t="shared" si="6"/>
        <v>0</v>
      </c>
      <c r="J35" s="60"/>
      <c r="K35" s="61"/>
      <c r="L35" s="61"/>
      <c r="M35" s="84">
        <f t="shared" si="7"/>
        <v>0</v>
      </c>
      <c r="N35" s="84">
        <f t="shared" si="8"/>
        <v>0</v>
      </c>
      <c r="O35" s="84">
        <f t="shared" si="8"/>
        <v>0</v>
      </c>
      <c r="P35" s="84">
        <f t="shared" si="9"/>
        <v>0</v>
      </c>
      <c r="T35" s="38"/>
      <c r="U35" s="38"/>
      <c r="V35" s="38"/>
      <c r="W35" s="38"/>
      <c r="X35" s="38"/>
      <c r="Y35" s="38"/>
      <c r="Z35" s="38"/>
      <c r="AA35" s="38"/>
      <c r="AB35" s="38"/>
    </row>
    <row r="36" spans="1:28" ht="14.25" customHeight="1">
      <c r="A36" s="59"/>
      <c r="B36" s="60"/>
      <c r="C36" s="61"/>
      <c r="D36" s="61"/>
      <c r="E36" s="84">
        <f t="shared" si="5"/>
        <v>0</v>
      </c>
      <c r="F36" s="60"/>
      <c r="G36" s="61"/>
      <c r="H36" s="61"/>
      <c r="I36" s="84">
        <f t="shared" si="6"/>
        <v>0</v>
      </c>
      <c r="J36" s="60"/>
      <c r="K36" s="61"/>
      <c r="L36" s="61"/>
      <c r="M36" s="84">
        <f t="shared" si="7"/>
        <v>0</v>
      </c>
      <c r="N36" s="84">
        <f t="shared" si="8"/>
        <v>0</v>
      </c>
      <c r="O36" s="84">
        <f t="shared" si="8"/>
        <v>0</v>
      </c>
      <c r="P36" s="84">
        <f t="shared" si="9"/>
        <v>0</v>
      </c>
      <c r="T36" s="38"/>
      <c r="U36" s="38"/>
      <c r="V36" s="38"/>
      <c r="W36" s="38"/>
      <c r="X36" s="38"/>
      <c r="Y36" s="38"/>
      <c r="Z36" s="38"/>
      <c r="AA36" s="38"/>
      <c r="AB36" s="38"/>
    </row>
    <row r="37" spans="1:28" ht="14.25" customHeight="1">
      <c r="A37" s="59"/>
      <c r="B37" s="60"/>
      <c r="C37" s="61"/>
      <c r="D37" s="61"/>
      <c r="E37" s="84">
        <f t="shared" si="5"/>
        <v>0</v>
      </c>
      <c r="F37" s="60"/>
      <c r="G37" s="61"/>
      <c r="H37" s="61"/>
      <c r="I37" s="84">
        <f t="shared" si="6"/>
        <v>0</v>
      </c>
      <c r="J37" s="60"/>
      <c r="K37" s="61"/>
      <c r="L37" s="61"/>
      <c r="M37" s="84">
        <f t="shared" si="7"/>
        <v>0</v>
      </c>
      <c r="N37" s="84">
        <f t="shared" si="8"/>
        <v>0</v>
      </c>
      <c r="O37" s="84">
        <f t="shared" si="8"/>
        <v>0</v>
      </c>
      <c r="P37" s="84">
        <f t="shared" si="9"/>
        <v>0</v>
      </c>
      <c r="T37" s="38"/>
      <c r="U37" s="38"/>
      <c r="V37" s="38"/>
      <c r="W37" s="38"/>
      <c r="X37" s="38"/>
      <c r="Y37" s="38"/>
      <c r="Z37" s="38"/>
      <c r="AA37" s="38"/>
      <c r="AB37" s="38"/>
    </row>
    <row r="38" spans="1:28" ht="14.25" customHeight="1">
      <c r="A38" s="85" t="str">
        <f>"Total"&amp;" "&amp;$A$27</f>
        <v>Total Training</v>
      </c>
      <c r="B38" s="91"/>
      <c r="C38" s="91">
        <f>SUM(C28:C37)</f>
        <v>0</v>
      </c>
      <c r="D38" s="91">
        <f>SUM(D28:D37)</f>
        <v>0</v>
      </c>
      <c r="E38" s="91">
        <f t="shared" si="5"/>
        <v>0</v>
      </c>
      <c r="F38" s="91"/>
      <c r="G38" s="91">
        <f>SUM(G28:G37)</f>
        <v>0</v>
      </c>
      <c r="H38" s="91">
        <f>SUM(H28:H37)</f>
        <v>0</v>
      </c>
      <c r="I38" s="91">
        <f t="shared" si="6"/>
        <v>0</v>
      </c>
      <c r="J38" s="91"/>
      <c r="K38" s="91">
        <f>SUM(K28:K37)</f>
        <v>0</v>
      </c>
      <c r="L38" s="91">
        <f>SUM(L28:L37)</f>
        <v>0</v>
      </c>
      <c r="M38" s="91">
        <f t="shared" si="7"/>
        <v>0</v>
      </c>
      <c r="N38" s="91">
        <f t="shared" si="8"/>
        <v>0</v>
      </c>
      <c r="O38" s="91">
        <f t="shared" si="8"/>
        <v>0</v>
      </c>
      <c r="P38" s="91">
        <f t="shared" si="9"/>
        <v>0</v>
      </c>
      <c r="T38" s="38"/>
      <c r="U38" s="38"/>
      <c r="V38" s="38"/>
      <c r="W38" s="38"/>
      <c r="X38" s="38"/>
      <c r="Y38" s="38"/>
      <c r="Z38" s="38"/>
      <c r="AA38" s="38"/>
      <c r="AB38" s="38"/>
    </row>
    <row r="39" spans="1:28" ht="14.25" customHeight="1">
      <c r="A39" s="80" t="s">
        <v>70</v>
      </c>
      <c r="B39" s="81"/>
      <c r="C39" s="81"/>
      <c r="D39" s="81"/>
      <c r="E39" s="81"/>
      <c r="F39" s="81"/>
      <c r="G39" s="81"/>
      <c r="H39" s="81"/>
      <c r="I39" s="81"/>
      <c r="J39" s="81"/>
      <c r="K39" s="81"/>
      <c r="L39" s="81"/>
      <c r="M39" s="81"/>
      <c r="N39" s="82"/>
      <c r="O39" s="83"/>
      <c r="P39" s="83"/>
      <c r="T39" s="38"/>
      <c r="U39" s="38"/>
      <c r="V39" s="38"/>
      <c r="W39" s="38"/>
      <c r="X39" s="38"/>
      <c r="Y39" s="38"/>
      <c r="Z39" s="38"/>
      <c r="AA39" s="38"/>
      <c r="AB39" s="38"/>
    </row>
    <row r="40" spans="1:28" ht="14.25" customHeight="1">
      <c r="A40" s="59"/>
      <c r="B40" s="60"/>
      <c r="C40" s="61"/>
      <c r="D40" s="61"/>
      <c r="E40" s="84">
        <f t="shared" ref="E40:E47" si="16">SUM(C40,D40)</f>
        <v>0</v>
      </c>
      <c r="F40" s="60"/>
      <c r="G40" s="61"/>
      <c r="H40" s="61"/>
      <c r="I40" s="84">
        <f t="shared" si="6"/>
        <v>0</v>
      </c>
      <c r="J40" s="60"/>
      <c r="K40" s="61"/>
      <c r="L40" s="61"/>
      <c r="M40" s="84">
        <f t="shared" si="7"/>
        <v>0</v>
      </c>
      <c r="N40" s="84">
        <f t="shared" ref="N40:O47" si="17">SUM(C40,G40,K40)</f>
        <v>0</v>
      </c>
      <c r="O40" s="84">
        <f t="shared" si="17"/>
        <v>0</v>
      </c>
      <c r="P40" s="84">
        <f t="shared" si="9"/>
        <v>0</v>
      </c>
    </row>
    <row r="41" spans="1:28" ht="14.25" customHeight="1">
      <c r="A41" s="59"/>
      <c r="B41" s="60"/>
      <c r="C41" s="61"/>
      <c r="D41" s="61"/>
      <c r="E41" s="84">
        <f t="shared" si="16"/>
        <v>0</v>
      </c>
      <c r="F41" s="60"/>
      <c r="G41" s="61"/>
      <c r="H41" s="61"/>
      <c r="I41" s="84">
        <f t="shared" si="6"/>
        <v>0</v>
      </c>
      <c r="J41" s="60"/>
      <c r="K41" s="61"/>
      <c r="L41" s="61"/>
      <c r="M41" s="84">
        <f t="shared" si="7"/>
        <v>0</v>
      </c>
      <c r="N41" s="84">
        <f t="shared" si="17"/>
        <v>0</v>
      </c>
      <c r="O41" s="84">
        <f t="shared" si="17"/>
        <v>0</v>
      </c>
      <c r="P41" s="84">
        <f t="shared" ref="P41:P42" si="18">SUM(E41,I41,M41)</f>
        <v>0</v>
      </c>
      <c r="R41" s="38"/>
      <c r="S41" s="38"/>
      <c r="T41" s="38"/>
    </row>
    <row r="42" spans="1:28" ht="14.25" customHeight="1">
      <c r="A42" s="59"/>
      <c r="B42" s="60"/>
      <c r="C42" s="61"/>
      <c r="D42" s="61"/>
      <c r="E42" s="84">
        <f t="shared" si="16"/>
        <v>0</v>
      </c>
      <c r="F42" s="60"/>
      <c r="G42" s="61"/>
      <c r="H42" s="61"/>
      <c r="I42" s="84">
        <f t="shared" si="6"/>
        <v>0</v>
      </c>
      <c r="J42" s="60"/>
      <c r="K42" s="61"/>
      <c r="L42" s="61"/>
      <c r="M42" s="84">
        <f t="shared" si="7"/>
        <v>0</v>
      </c>
      <c r="N42" s="84">
        <f t="shared" si="17"/>
        <v>0</v>
      </c>
      <c r="O42" s="84">
        <f t="shared" si="17"/>
        <v>0</v>
      </c>
      <c r="P42" s="84">
        <f t="shared" si="18"/>
        <v>0</v>
      </c>
      <c r="R42" s="38"/>
      <c r="S42" s="38"/>
      <c r="T42" s="38"/>
    </row>
    <row r="43" spans="1:28" ht="14.25" customHeight="1">
      <c r="A43" s="59"/>
      <c r="B43" s="60"/>
      <c r="C43" s="61"/>
      <c r="D43" s="61"/>
      <c r="E43" s="84">
        <f t="shared" si="16"/>
        <v>0</v>
      </c>
      <c r="F43" s="60"/>
      <c r="G43" s="61"/>
      <c r="H43" s="61"/>
      <c r="I43" s="84">
        <f t="shared" si="6"/>
        <v>0</v>
      </c>
      <c r="J43" s="60"/>
      <c r="K43" s="61"/>
      <c r="L43" s="61"/>
      <c r="M43" s="84">
        <f t="shared" si="7"/>
        <v>0</v>
      </c>
      <c r="N43" s="84">
        <f t="shared" si="17"/>
        <v>0</v>
      </c>
      <c r="O43" s="84">
        <f t="shared" si="17"/>
        <v>0</v>
      </c>
      <c r="P43" s="84">
        <f t="shared" si="9"/>
        <v>0</v>
      </c>
      <c r="R43" s="38"/>
      <c r="S43" s="38"/>
      <c r="T43" s="38"/>
    </row>
    <row r="44" spans="1:28" ht="14.25" customHeight="1">
      <c r="A44" s="59"/>
      <c r="B44" s="60"/>
      <c r="C44" s="61"/>
      <c r="D44" s="61"/>
      <c r="E44" s="84">
        <f t="shared" ref="E44:E45" si="19">SUM(C44,D44)</f>
        <v>0</v>
      </c>
      <c r="F44" s="60"/>
      <c r="G44" s="61"/>
      <c r="H44" s="61"/>
      <c r="I44" s="84">
        <f t="shared" ref="I44:I45" si="20">SUM(G44,H44)</f>
        <v>0</v>
      </c>
      <c r="J44" s="60"/>
      <c r="K44" s="61"/>
      <c r="L44" s="61"/>
      <c r="M44" s="84">
        <f t="shared" ref="M44:M45" si="21">SUM(K44,L44)</f>
        <v>0</v>
      </c>
      <c r="N44" s="84">
        <f t="shared" ref="N44:N45" si="22">SUM(C44,G44,K44)</f>
        <v>0</v>
      </c>
      <c r="O44" s="84">
        <f t="shared" ref="O44:O45" si="23">SUM(D44,H44,L44)</f>
        <v>0</v>
      </c>
      <c r="P44" s="84">
        <f t="shared" si="9"/>
        <v>0</v>
      </c>
      <c r="R44" s="38"/>
      <c r="S44" s="38"/>
      <c r="T44" s="38"/>
    </row>
    <row r="45" spans="1:28" ht="14.25" customHeight="1">
      <c r="A45" s="59"/>
      <c r="B45" s="60"/>
      <c r="C45" s="61"/>
      <c r="D45" s="61"/>
      <c r="E45" s="84">
        <f t="shared" si="19"/>
        <v>0</v>
      </c>
      <c r="F45" s="60"/>
      <c r="G45" s="61"/>
      <c r="H45" s="61"/>
      <c r="I45" s="84">
        <f t="shared" si="20"/>
        <v>0</v>
      </c>
      <c r="J45" s="60"/>
      <c r="K45" s="61"/>
      <c r="L45" s="61"/>
      <c r="M45" s="84">
        <f t="shared" si="21"/>
        <v>0</v>
      </c>
      <c r="N45" s="84">
        <f t="shared" si="22"/>
        <v>0</v>
      </c>
      <c r="O45" s="84">
        <f t="shared" si="23"/>
        <v>0</v>
      </c>
      <c r="P45" s="84">
        <f t="shared" si="9"/>
        <v>0</v>
      </c>
      <c r="R45" s="38"/>
      <c r="S45" s="38"/>
      <c r="T45" s="38"/>
    </row>
    <row r="46" spans="1:28" ht="14.25" customHeight="1">
      <c r="A46" s="59"/>
      <c r="B46" s="60"/>
      <c r="C46" s="61"/>
      <c r="D46" s="61"/>
      <c r="E46" s="84">
        <f t="shared" si="16"/>
        <v>0</v>
      </c>
      <c r="F46" s="60"/>
      <c r="G46" s="61"/>
      <c r="H46" s="61"/>
      <c r="I46" s="84">
        <f t="shared" si="6"/>
        <v>0</v>
      </c>
      <c r="J46" s="60"/>
      <c r="K46" s="61"/>
      <c r="L46" s="61"/>
      <c r="M46" s="84">
        <f t="shared" si="7"/>
        <v>0</v>
      </c>
      <c r="N46" s="84">
        <f t="shared" si="17"/>
        <v>0</v>
      </c>
      <c r="O46" s="84">
        <f t="shared" si="17"/>
        <v>0</v>
      </c>
      <c r="P46" s="84">
        <f t="shared" ref="P46:P47" si="24">SUM(E46,I46,M46)</f>
        <v>0</v>
      </c>
      <c r="R46" s="38"/>
      <c r="S46" s="38"/>
      <c r="T46" s="38"/>
    </row>
    <row r="47" spans="1:28" ht="14.25" customHeight="1">
      <c r="A47" s="85" t="str">
        <f>"Total"&amp;" "&amp;$A$39</f>
        <v>Total Meeting or Convening</v>
      </c>
      <c r="B47" s="86"/>
      <c r="C47" s="91">
        <f>SUM(C40:C46)</f>
        <v>0</v>
      </c>
      <c r="D47" s="91">
        <f>SUM(D40:D46)</f>
        <v>0</v>
      </c>
      <c r="E47" s="91">
        <f t="shared" si="16"/>
        <v>0</v>
      </c>
      <c r="F47" s="91"/>
      <c r="G47" s="91">
        <f>SUM(G40:G46)</f>
        <v>0</v>
      </c>
      <c r="H47" s="91">
        <f>SUM(H40:H46)</f>
        <v>0</v>
      </c>
      <c r="I47" s="91">
        <f t="shared" si="6"/>
        <v>0</v>
      </c>
      <c r="J47" s="91"/>
      <c r="K47" s="91">
        <f>SUM(K40:K46)</f>
        <v>0</v>
      </c>
      <c r="L47" s="91">
        <f>SUM(L40:L46)</f>
        <v>0</v>
      </c>
      <c r="M47" s="91">
        <f t="shared" si="7"/>
        <v>0</v>
      </c>
      <c r="N47" s="91">
        <f t="shared" si="17"/>
        <v>0</v>
      </c>
      <c r="O47" s="91">
        <f t="shared" si="17"/>
        <v>0</v>
      </c>
      <c r="P47" s="91">
        <f t="shared" si="24"/>
        <v>0</v>
      </c>
    </row>
    <row r="48" spans="1:28" ht="14.25" customHeight="1">
      <c r="A48" s="80" t="s">
        <v>2</v>
      </c>
      <c r="B48" s="81"/>
      <c r="C48" s="81"/>
      <c r="D48" s="81"/>
      <c r="E48" s="81"/>
      <c r="F48" s="81"/>
      <c r="G48" s="81"/>
      <c r="H48" s="81"/>
      <c r="I48" s="81"/>
      <c r="J48" s="81"/>
      <c r="K48" s="81"/>
      <c r="L48" s="81"/>
      <c r="M48" s="81"/>
      <c r="N48" s="82"/>
      <c r="O48" s="83"/>
      <c r="P48" s="83"/>
    </row>
    <row r="49" spans="1:16" ht="14.25" customHeight="1">
      <c r="A49" s="59"/>
      <c r="B49" s="60"/>
      <c r="C49" s="61"/>
      <c r="D49" s="61"/>
      <c r="E49" s="84">
        <f t="shared" ref="E49:E56" si="25">SUM(C49,D49)</f>
        <v>0</v>
      </c>
      <c r="F49" s="60"/>
      <c r="G49" s="61"/>
      <c r="H49" s="61"/>
      <c r="I49" s="84">
        <f t="shared" si="6"/>
        <v>0</v>
      </c>
      <c r="J49" s="60"/>
      <c r="K49" s="61"/>
      <c r="L49" s="61"/>
      <c r="M49" s="84">
        <f t="shared" si="7"/>
        <v>0</v>
      </c>
      <c r="N49" s="84">
        <f t="shared" ref="N49:O56" si="26">SUM(C49,G49,K49)</f>
        <v>0</v>
      </c>
      <c r="O49" s="84">
        <f t="shared" si="26"/>
        <v>0</v>
      </c>
      <c r="P49" s="84">
        <f t="shared" ref="P49:P55" si="27">SUM(E49,I49,M49)</f>
        <v>0</v>
      </c>
    </row>
    <row r="50" spans="1:16" ht="14.25" customHeight="1">
      <c r="A50" s="59"/>
      <c r="B50" s="60"/>
      <c r="C50" s="61"/>
      <c r="D50" s="61"/>
      <c r="E50" s="84">
        <f t="shared" si="25"/>
        <v>0</v>
      </c>
      <c r="F50" s="60"/>
      <c r="G50" s="61"/>
      <c r="H50" s="61"/>
      <c r="I50" s="84">
        <f t="shared" si="6"/>
        <v>0</v>
      </c>
      <c r="J50" s="60"/>
      <c r="K50" s="61"/>
      <c r="L50" s="61"/>
      <c r="M50" s="84">
        <f t="shared" si="7"/>
        <v>0</v>
      </c>
      <c r="N50" s="84">
        <f t="shared" si="26"/>
        <v>0</v>
      </c>
      <c r="O50" s="84">
        <f t="shared" si="26"/>
        <v>0</v>
      </c>
      <c r="P50" s="84">
        <f t="shared" si="27"/>
        <v>0</v>
      </c>
    </row>
    <row r="51" spans="1:16" ht="14.25" customHeight="1">
      <c r="A51" s="59"/>
      <c r="B51" s="60"/>
      <c r="C51" s="61"/>
      <c r="D51" s="61"/>
      <c r="E51" s="84">
        <f t="shared" si="25"/>
        <v>0</v>
      </c>
      <c r="F51" s="60"/>
      <c r="G51" s="61"/>
      <c r="H51" s="61"/>
      <c r="I51" s="84">
        <f t="shared" si="6"/>
        <v>0</v>
      </c>
      <c r="J51" s="60"/>
      <c r="K51" s="61"/>
      <c r="L51" s="61"/>
      <c r="M51" s="84">
        <f t="shared" si="7"/>
        <v>0</v>
      </c>
      <c r="N51" s="84">
        <f t="shared" si="26"/>
        <v>0</v>
      </c>
      <c r="O51" s="84">
        <f t="shared" si="26"/>
        <v>0</v>
      </c>
      <c r="P51" s="84">
        <f t="shared" si="27"/>
        <v>0</v>
      </c>
    </row>
    <row r="52" spans="1:16" ht="14.25" customHeight="1">
      <c r="A52" s="59"/>
      <c r="B52" s="60"/>
      <c r="C52" s="61"/>
      <c r="D52" s="61"/>
      <c r="E52" s="84">
        <f t="shared" ref="E52:E53" si="28">SUM(C52,D52)</f>
        <v>0</v>
      </c>
      <c r="F52" s="60"/>
      <c r="G52" s="61"/>
      <c r="H52" s="61"/>
      <c r="I52" s="84">
        <f t="shared" ref="I52:I53" si="29">SUM(G52,H52)</f>
        <v>0</v>
      </c>
      <c r="J52" s="60"/>
      <c r="K52" s="61"/>
      <c r="L52" s="61"/>
      <c r="M52" s="84">
        <f t="shared" ref="M52:M53" si="30">SUM(K52,L52)</f>
        <v>0</v>
      </c>
      <c r="N52" s="84">
        <f t="shared" ref="N52:N53" si="31">SUM(C52,G52,K52)</f>
        <v>0</v>
      </c>
      <c r="O52" s="84">
        <f t="shared" ref="O52:O53" si="32">SUM(D52,H52,L52)</f>
        <v>0</v>
      </c>
      <c r="P52" s="84">
        <f t="shared" ref="P52:P53" si="33">SUM(E52,I52,M52)</f>
        <v>0</v>
      </c>
    </row>
    <row r="53" spans="1:16" ht="14.25" customHeight="1">
      <c r="A53" s="59"/>
      <c r="B53" s="60"/>
      <c r="C53" s="61"/>
      <c r="D53" s="61"/>
      <c r="E53" s="84">
        <f t="shared" si="28"/>
        <v>0</v>
      </c>
      <c r="F53" s="60"/>
      <c r="G53" s="61"/>
      <c r="H53" s="61"/>
      <c r="I53" s="84">
        <f t="shared" si="29"/>
        <v>0</v>
      </c>
      <c r="J53" s="60"/>
      <c r="K53" s="61"/>
      <c r="L53" s="61"/>
      <c r="M53" s="84">
        <f t="shared" si="30"/>
        <v>0</v>
      </c>
      <c r="N53" s="84">
        <f t="shared" si="31"/>
        <v>0</v>
      </c>
      <c r="O53" s="84">
        <f t="shared" si="32"/>
        <v>0</v>
      </c>
      <c r="P53" s="84">
        <f t="shared" si="33"/>
        <v>0</v>
      </c>
    </row>
    <row r="54" spans="1:16" ht="14.25" customHeight="1">
      <c r="A54" s="59"/>
      <c r="B54" s="60"/>
      <c r="C54" s="61"/>
      <c r="D54" s="61"/>
      <c r="E54" s="84">
        <f t="shared" si="25"/>
        <v>0</v>
      </c>
      <c r="F54" s="60"/>
      <c r="G54" s="61"/>
      <c r="H54" s="61"/>
      <c r="I54" s="84">
        <f t="shared" si="6"/>
        <v>0</v>
      </c>
      <c r="J54" s="60"/>
      <c r="K54" s="61"/>
      <c r="L54" s="61"/>
      <c r="M54" s="84">
        <f t="shared" si="7"/>
        <v>0</v>
      </c>
      <c r="N54" s="84">
        <f t="shared" si="26"/>
        <v>0</v>
      </c>
      <c r="O54" s="84">
        <f t="shared" si="26"/>
        <v>0</v>
      </c>
      <c r="P54" s="84">
        <f t="shared" si="27"/>
        <v>0</v>
      </c>
    </row>
    <row r="55" spans="1:16" ht="14.25" customHeight="1">
      <c r="A55" s="59"/>
      <c r="B55" s="60"/>
      <c r="C55" s="61"/>
      <c r="D55" s="61"/>
      <c r="E55" s="84">
        <f t="shared" si="25"/>
        <v>0</v>
      </c>
      <c r="F55" s="60"/>
      <c r="G55" s="61"/>
      <c r="H55" s="61"/>
      <c r="I55" s="84">
        <f t="shared" si="6"/>
        <v>0</v>
      </c>
      <c r="J55" s="60"/>
      <c r="K55" s="61"/>
      <c r="L55" s="61"/>
      <c r="M55" s="84">
        <f t="shared" si="7"/>
        <v>0</v>
      </c>
      <c r="N55" s="84">
        <f t="shared" si="26"/>
        <v>0</v>
      </c>
      <c r="O55" s="84">
        <f t="shared" si="26"/>
        <v>0</v>
      </c>
      <c r="P55" s="84">
        <f t="shared" si="27"/>
        <v>0</v>
      </c>
    </row>
    <row r="56" spans="1:16" ht="14.25" customHeight="1">
      <c r="A56" s="85" t="str">
        <f>"Total"&amp;" "&amp;$A$48</f>
        <v>Total Contractual Services</v>
      </c>
      <c r="B56" s="86"/>
      <c r="C56" s="91">
        <f>SUM(C49:C55)</f>
        <v>0</v>
      </c>
      <c r="D56" s="91">
        <f>SUM(D49:D55)</f>
        <v>0</v>
      </c>
      <c r="E56" s="91">
        <f t="shared" si="25"/>
        <v>0</v>
      </c>
      <c r="F56" s="91"/>
      <c r="G56" s="91">
        <f>SUM(G49:G55)</f>
        <v>0</v>
      </c>
      <c r="H56" s="91">
        <f>SUM(H49:H55)</f>
        <v>0</v>
      </c>
      <c r="I56" s="91">
        <f t="shared" si="6"/>
        <v>0</v>
      </c>
      <c r="J56" s="91"/>
      <c r="K56" s="91">
        <f>SUM(K49:K55)</f>
        <v>0</v>
      </c>
      <c r="L56" s="91">
        <f>SUM(L49:L55)</f>
        <v>0</v>
      </c>
      <c r="M56" s="91">
        <f t="shared" si="7"/>
        <v>0</v>
      </c>
      <c r="N56" s="91">
        <f t="shared" si="26"/>
        <v>0</v>
      </c>
      <c r="O56" s="91">
        <f t="shared" si="26"/>
        <v>0</v>
      </c>
      <c r="P56" s="91">
        <f t="shared" ref="P56:P68" si="34">SUM(E56,I56,M56)</f>
        <v>0</v>
      </c>
    </row>
    <row r="57" spans="1:16" ht="14.25" customHeight="1">
      <c r="A57" s="80" t="s">
        <v>6</v>
      </c>
      <c r="B57" s="81"/>
      <c r="C57" s="81"/>
      <c r="D57" s="81"/>
      <c r="E57" s="81"/>
      <c r="F57" s="81"/>
      <c r="G57" s="81"/>
      <c r="H57" s="81"/>
      <c r="I57" s="81"/>
      <c r="J57" s="81"/>
      <c r="K57" s="81"/>
      <c r="L57" s="81"/>
      <c r="M57" s="81"/>
      <c r="N57" s="82"/>
      <c r="O57" s="83"/>
      <c r="P57" s="83"/>
    </row>
    <row r="58" spans="1:16" ht="14.25" customHeight="1">
      <c r="A58" s="59"/>
      <c r="B58" s="60"/>
      <c r="C58" s="61"/>
      <c r="D58" s="61"/>
      <c r="E58" s="84">
        <f t="shared" ref="E58:E68" si="35">SUM(C58,D58)</f>
        <v>0</v>
      </c>
      <c r="F58" s="60"/>
      <c r="G58" s="61"/>
      <c r="H58" s="61"/>
      <c r="I58" s="84">
        <f t="shared" si="6"/>
        <v>0</v>
      </c>
      <c r="J58" s="60"/>
      <c r="K58" s="61"/>
      <c r="L58" s="61"/>
      <c r="M58" s="84">
        <f t="shared" si="7"/>
        <v>0</v>
      </c>
      <c r="N58" s="84">
        <f t="shared" ref="N58:N68" si="36">SUM(C58,G58,K58)</f>
        <v>0</v>
      </c>
      <c r="O58" s="84">
        <f t="shared" ref="O58:O68" si="37">SUM(D58,H58,L58)</f>
        <v>0</v>
      </c>
      <c r="P58" s="84">
        <f t="shared" si="34"/>
        <v>0</v>
      </c>
    </row>
    <row r="59" spans="1:16" ht="14.25" customHeight="1">
      <c r="A59" s="59"/>
      <c r="B59" s="60"/>
      <c r="C59" s="61"/>
      <c r="D59" s="61"/>
      <c r="E59" s="84">
        <f t="shared" si="35"/>
        <v>0</v>
      </c>
      <c r="F59" s="60"/>
      <c r="G59" s="61"/>
      <c r="H59" s="61"/>
      <c r="I59" s="84">
        <f t="shared" si="6"/>
        <v>0</v>
      </c>
      <c r="J59" s="60"/>
      <c r="K59" s="61"/>
      <c r="L59" s="61"/>
      <c r="M59" s="84">
        <f t="shared" si="7"/>
        <v>0</v>
      </c>
      <c r="N59" s="84">
        <f t="shared" si="36"/>
        <v>0</v>
      </c>
      <c r="O59" s="84">
        <f t="shared" si="37"/>
        <v>0</v>
      </c>
      <c r="P59" s="84">
        <f t="shared" si="34"/>
        <v>0</v>
      </c>
    </row>
    <row r="60" spans="1:16" ht="14.25" customHeight="1">
      <c r="A60" s="59"/>
      <c r="B60" s="60"/>
      <c r="C60" s="61"/>
      <c r="D60" s="61"/>
      <c r="E60" s="84">
        <f t="shared" si="35"/>
        <v>0</v>
      </c>
      <c r="F60" s="60"/>
      <c r="G60" s="61"/>
      <c r="H60" s="61"/>
      <c r="I60" s="84">
        <f t="shared" si="6"/>
        <v>0</v>
      </c>
      <c r="J60" s="60"/>
      <c r="K60" s="61"/>
      <c r="L60" s="61"/>
      <c r="M60" s="84">
        <f t="shared" si="7"/>
        <v>0</v>
      </c>
      <c r="N60" s="84">
        <f t="shared" si="36"/>
        <v>0</v>
      </c>
      <c r="O60" s="84">
        <f t="shared" si="37"/>
        <v>0</v>
      </c>
      <c r="P60" s="84">
        <f t="shared" si="34"/>
        <v>0</v>
      </c>
    </row>
    <row r="61" spans="1:16" ht="14.25" customHeight="1">
      <c r="A61" s="59"/>
      <c r="B61" s="60"/>
      <c r="C61" s="61"/>
      <c r="D61" s="61"/>
      <c r="E61" s="84">
        <f t="shared" si="35"/>
        <v>0</v>
      </c>
      <c r="F61" s="60"/>
      <c r="G61" s="61"/>
      <c r="H61" s="61"/>
      <c r="I61" s="84">
        <f t="shared" si="6"/>
        <v>0</v>
      </c>
      <c r="J61" s="60"/>
      <c r="K61" s="61"/>
      <c r="L61" s="61"/>
      <c r="M61" s="84">
        <f t="shared" si="7"/>
        <v>0</v>
      </c>
      <c r="N61" s="84">
        <f t="shared" si="36"/>
        <v>0</v>
      </c>
      <c r="O61" s="84">
        <f t="shared" si="37"/>
        <v>0</v>
      </c>
      <c r="P61" s="84">
        <f t="shared" si="34"/>
        <v>0</v>
      </c>
    </row>
    <row r="62" spans="1:16" ht="14.25" customHeight="1">
      <c r="A62" s="59"/>
      <c r="B62" s="60"/>
      <c r="C62" s="61"/>
      <c r="D62" s="61"/>
      <c r="E62" s="84">
        <f t="shared" si="35"/>
        <v>0</v>
      </c>
      <c r="F62" s="60"/>
      <c r="G62" s="61"/>
      <c r="H62" s="61"/>
      <c r="I62" s="84">
        <f t="shared" si="6"/>
        <v>0</v>
      </c>
      <c r="J62" s="60"/>
      <c r="K62" s="61"/>
      <c r="L62" s="61"/>
      <c r="M62" s="84">
        <f t="shared" si="7"/>
        <v>0</v>
      </c>
      <c r="N62" s="84">
        <f t="shared" si="36"/>
        <v>0</v>
      </c>
      <c r="O62" s="84">
        <f t="shared" si="37"/>
        <v>0</v>
      </c>
      <c r="P62" s="84">
        <f t="shared" si="34"/>
        <v>0</v>
      </c>
    </row>
    <row r="63" spans="1:16" ht="14.25" customHeight="1">
      <c r="A63" s="59"/>
      <c r="B63" s="60"/>
      <c r="C63" s="61"/>
      <c r="D63" s="61"/>
      <c r="E63" s="84">
        <f t="shared" si="35"/>
        <v>0</v>
      </c>
      <c r="F63" s="60"/>
      <c r="G63" s="61"/>
      <c r="H63" s="61"/>
      <c r="I63" s="84">
        <f t="shared" si="6"/>
        <v>0</v>
      </c>
      <c r="J63" s="60"/>
      <c r="K63" s="61"/>
      <c r="L63" s="61"/>
      <c r="M63" s="84">
        <f t="shared" si="7"/>
        <v>0</v>
      </c>
      <c r="N63" s="84">
        <f t="shared" si="36"/>
        <v>0</v>
      </c>
      <c r="O63" s="84">
        <f t="shared" si="37"/>
        <v>0</v>
      </c>
      <c r="P63" s="84">
        <f t="shared" si="34"/>
        <v>0</v>
      </c>
    </row>
    <row r="64" spans="1:16" ht="14.25" customHeight="1">
      <c r="A64" s="59"/>
      <c r="B64" s="60"/>
      <c r="C64" s="61"/>
      <c r="D64" s="61"/>
      <c r="E64" s="84">
        <f t="shared" si="35"/>
        <v>0</v>
      </c>
      <c r="F64" s="60"/>
      <c r="G64" s="61"/>
      <c r="H64" s="61"/>
      <c r="I64" s="84">
        <f t="shared" si="6"/>
        <v>0</v>
      </c>
      <c r="J64" s="60"/>
      <c r="K64" s="61"/>
      <c r="L64" s="61"/>
      <c r="M64" s="84">
        <f t="shared" si="7"/>
        <v>0</v>
      </c>
      <c r="N64" s="84">
        <f t="shared" si="36"/>
        <v>0</v>
      </c>
      <c r="O64" s="84">
        <f t="shared" si="37"/>
        <v>0</v>
      </c>
      <c r="P64" s="84">
        <f t="shared" si="34"/>
        <v>0</v>
      </c>
    </row>
    <row r="65" spans="1:16" ht="14.25" customHeight="1">
      <c r="A65" s="59"/>
      <c r="B65" s="60"/>
      <c r="C65" s="61"/>
      <c r="D65" s="61"/>
      <c r="E65" s="84">
        <f t="shared" si="35"/>
        <v>0</v>
      </c>
      <c r="F65" s="60"/>
      <c r="G65" s="61"/>
      <c r="H65" s="61"/>
      <c r="I65" s="84">
        <f t="shared" si="6"/>
        <v>0</v>
      </c>
      <c r="J65" s="60"/>
      <c r="K65" s="61"/>
      <c r="L65" s="61"/>
      <c r="M65" s="84">
        <f t="shared" si="7"/>
        <v>0</v>
      </c>
      <c r="N65" s="84">
        <f t="shared" si="36"/>
        <v>0</v>
      </c>
      <c r="O65" s="84">
        <f t="shared" si="37"/>
        <v>0</v>
      </c>
      <c r="P65" s="84">
        <f t="shared" si="34"/>
        <v>0</v>
      </c>
    </row>
    <row r="66" spans="1:16" ht="14.25" customHeight="1">
      <c r="A66" s="59"/>
      <c r="B66" s="60"/>
      <c r="C66" s="61"/>
      <c r="D66" s="61"/>
      <c r="E66" s="84">
        <f t="shared" si="35"/>
        <v>0</v>
      </c>
      <c r="F66" s="60"/>
      <c r="G66" s="61"/>
      <c r="H66" s="61"/>
      <c r="I66" s="84">
        <f t="shared" si="6"/>
        <v>0</v>
      </c>
      <c r="J66" s="60"/>
      <c r="K66" s="61"/>
      <c r="L66" s="61"/>
      <c r="M66" s="84">
        <f t="shared" si="7"/>
        <v>0</v>
      </c>
      <c r="N66" s="84">
        <f t="shared" si="36"/>
        <v>0</v>
      </c>
      <c r="O66" s="84">
        <f t="shared" si="37"/>
        <v>0</v>
      </c>
      <c r="P66" s="84">
        <f t="shared" si="34"/>
        <v>0</v>
      </c>
    </row>
    <row r="67" spans="1:16" ht="14.25" customHeight="1">
      <c r="A67" s="59"/>
      <c r="B67" s="60"/>
      <c r="C67" s="61"/>
      <c r="D67" s="61"/>
      <c r="E67" s="84">
        <f t="shared" si="35"/>
        <v>0</v>
      </c>
      <c r="F67" s="60"/>
      <c r="G67" s="61"/>
      <c r="H67" s="61"/>
      <c r="I67" s="84">
        <f t="shared" si="6"/>
        <v>0</v>
      </c>
      <c r="J67" s="60"/>
      <c r="K67" s="61"/>
      <c r="L67" s="61"/>
      <c r="M67" s="84">
        <f t="shared" si="7"/>
        <v>0</v>
      </c>
      <c r="N67" s="84">
        <f t="shared" si="36"/>
        <v>0</v>
      </c>
      <c r="O67" s="84">
        <f t="shared" si="37"/>
        <v>0</v>
      </c>
      <c r="P67" s="84">
        <f t="shared" si="34"/>
        <v>0</v>
      </c>
    </row>
    <row r="68" spans="1:16" ht="14.25" customHeight="1">
      <c r="A68" s="85" t="str">
        <f>"Total"&amp;" "&amp;$A$57</f>
        <v>Total Equipment</v>
      </c>
      <c r="B68" s="86"/>
      <c r="C68" s="91">
        <f>SUM(C58:C67)</f>
        <v>0</v>
      </c>
      <c r="D68" s="91">
        <f>SUM(D58:D67)</f>
        <v>0</v>
      </c>
      <c r="E68" s="91">
        <f t="shared" si="35"/>
        <v>0</v>
      </c>
      <c r="F68" s="91"/>
      <c r="G68" s="91">
        <f>SUM(G58:G67)</f>
        <v>0</v>
      </c>
      <c r="H68" s="91">
        <f>SUM(H58:H67)</f>
        <v>0</v>
      </c>
      <c r="I68" s="91">
        <f t="shared" si="6"/>
        <v>0</v>
      </c>
      <c r="J68" s="91"/>
      <c r="K68" s="91">
        <f>SUM(K58:K67)</f>
        <v>0</v>
      </c>
      <c r="L68" s="91">
        <f>SUM(L58:L67)</f>
        <v>0</v>
      </c>
      <c r="M68" s="91">
        <f t="shared" si="7"/>
        <v>0</v>
      </c>
      <c r="N68" s="91">
        <f t="shared" si="36"/>
        <v>0</v>
      </c>
      <c r="O68" s="91">
        <f t="shared" si="37"/>
        <v>0</v>
      </c>
      <c r="P68" s="91">
        <f t="shared" si="34"/>
        <v>0</v>
      </c>
    </row>
    <row r="69" spans="1:16" ht="14.25" customHeight="1">
      <c r="A69" s="80" t="s">
        <v>74</v>
      </c>
      <c r="B69" s="81"/>
      <c r="C69" s="81"/>
      <c r="D69" s="81"/>
      <c r="E69" s="81"/>
      <c r="F69" s="81"/>
      <c r="G69" s="81"/>
      <c r="H69" s="81"/>
      <c r="I69" s="81"/>
      <c r="J69" s="81"/>
      <c r="K69" s="81"/>
      <c r="L69" s="81"/>
      <c r="M69" s="81"/>
      <c r="N69" s="82"/>
      <c r="O69" s="83"/>
      <c r="P69" s="83"/>
    </row>
    <row r="70" spans="1:16" ht="14.25" customHeight="1">
      <c r="A70" s="59"/>
      <c r="B70" s="60"/>
      <c r="C70" s="61"/>
      <c r="D70" s="61"/>
      <c r="E70" s="84">
        <f t="shared" ref="E70:E80" si="38">SUM(C70,D70)</f>
        <v>0</v>
      </c>
      <c r="F70" s="60"/>
      <c r="G70" s="61"/>
      <c r="H70" s="61"/>
      <c r="I70" s="84">
        <f t="shared" ref="I70:I80" si="39">SUM(G70,H70)</f>
        <v>0</v>
      </c>
      <c r="J70" s="60"/>
      <c r="K70" s="61"/>
      <c r="L70" s="61"/>
      <c r="M70" s="84">
        <f t="shared" ref="M70:M80" si="40">SUM(K70,L70)</f>
        <v>0</v>
      </c>
      <c r="N70" s="84">
        <f t="shared" ref="N70:N80" si="41">SUM(C70,G70,K70)</f>
        <v>0</v>
      </c>
      <c r="O70" s="84">
        <f t="shared" ref="O70:O80" si="42">SUM(D70,H70,L70)</f>
        <v>0</v>
      </c>
      <c r="P70" s="84">
        <f t="shared" ref="P70:P80" si="43">SUM(E70,I70,M70)</f>
        <v>0</v>
      </c>
    </row>
    <row r="71" spans="1:16" ht="14.25" customHeight="1">
      <c r="A71" s="59"/>
      <c r="B71" s="60"/>
      <c r="C71" s="61"/>
      <c r="D71" s="61"/>
      <c r="E71" s="84">
        <f t="shared" si="38"/>
        <v>0</v>
      </c>
      <c r="F71" s="60"/>
      <c r="G71" s="61"/>
      <c r="H71" s="61"/>
      <c r="I71" s="84">
        <f t="shared" si="39"/>
        <v>0</v>
      </c>
      <c r="J71" s="60"/>
      <c r="K71" s="61"/>
      <c r="L71" s="61"/>
      <c r="M71" s="84">
        <f t="shared" si="40"/>
        <v>0</v>
      </c>
      <c r="N71" s="84">
        <f t="shared" si="41"/>
        <v>0</v>
      </c>
      <c r="O71" s="84">
        <f t="shared" si="42"/>
        <v>0</v>
      </c>
      <c r="P71" s="84">
        <f t="shared" si="43"/>
        <v>0</v>
      </c>
    </row>
    <row r="72" spans="1:16" ht="14.25" customHeight="1">
      <c r="A72" s="59"/>
      <c r="B72" s="60"/>
      <c r="C72" s="61"/>
      <c r="D72" s="61"/>
      <c r="E72" s="84">
        <f t="shared" si="38"/>
        <v>0</v>
      </c>
      <c r="F72" s="60"/>
      <c r="G72" s="61"/>
      <c r="H72" s="61"/>
      <c r="I72" s="84">
        <f t="shared" si="39"/>
        <v>0</v>
      </c>
      <c r="J72" s="60"/>
      <c r="K72" s="61"/>
      <c r="L72" s="61"/>
      <c r="M72" s="84">
        <f t="shared" si="40"/>
        <v>0</v>
      </c>
      <c r="N72" s="84">
        <f t="shared" si="41"/>
        <v>0</v>
      </c>
      <c r="O72" s="84">
        <f t="shared" si="42"/>
        <v>0</v>
      </c>
      <c r="P72" s="84">
        <f t="shared" si="43"/>
        <v>0</v>
      </c>
    </row>
    <row r="73" spans="1:16" ht="14.25" customHeight="1">
      <c r="A73" s="59"/>
      <c r="B73" s="60"/>
      <c r="C73" s="61"/>
      <c r="D73" s="61"/>
      <c r="E73" s="84">
        <f t="shared" si="38"/>
        <v>0</v>
      </c>
      <c r="F73" s="60"/>
      <c r="G73" s="61"/>
      <c r="H73" s="61"/>
      <c r="I73" s="84">
        <f t="shared" si="39"/>
        <v>0</v>
      </c>
      <c r="J73" s="60"/>
      <c r="K73" s="61"/>
      <c r="L73" s="61"/>
      <c r="M73" s="84">
        <f t="shared" si="40"/>
        <v>0</v>
      </c>
      <c r="N73" s="84">
        <f t="shared" si="41"/>
        <v>0</v>
      </c>
      <c r="O73" s="84">
        <f t="shared" si="42"/>
        <v>0</v>
      </c>
      <c r="P73" s="84">
        <f t="shared" si="43"/>
        <v>0</v>
      </c>
    </row>
    <row r="74" spans="1:16" ht="14.25" customHeight="1">
      <c r="A74" s="59"/>
      <c r="B74" s="60"/>
      <c r="C74" s="61"/>
      <c r="D74" s="61"/>
      <c r="E74" s="84">
        <f t="shared" si="38"/>
        <v>0</v>
      </c>
      <c r="F74" s="60"/>
      <c r="G74" s="61"/>
      <c r="H74" s="61"/>
      <c r="I74" s="84">
        <f t="shared" si="39"/>
        <v>0</v>
      </c>
      <c r="J74" s="60"/>
      <c r="K74" s="61"/>
      <c r="L74" s="61"/>
      <c r="M74" s="84">
        <f t="shared" si="40"/>
        <v>0</v>
      </c>
      <c r="N74" s="84">
        <f t="shared" si="41"/>
        <v>0</v>
      </c>
      <c r="O74" s="84">
        <f t="shared" si="42"/>
        <v>0</v>
      </c>
      <c r="P74" s="84">
        <f t="shared" si="43"/>
        <v>0</v>
      </c>
    </row>
    <row r="75" spans="1:16" ht="14.25" customHeight="1">
      <c r="A75" s="59"/>
      <c r="B75" s="60"/>
      <c r="C75" s="61"/>
      <c r="D75" s="61"/>
      <c r="E75" s="84">
        <f t="shared" si="38"/>
        <v>0</v>
      </c>
      <c r="F75" s="60"/>
      <c r="G75" s="61"/>
      <c r="H75" s="61"/>
      <c r="I75" s="84">
        <f t="shared" si="39"/>
        <v>0</v>
      </c>
      <c r="J75" s="60"/>
      <c r="K75" s="61"/>
      <c r="L75" s="61"/>
      <c r="M75" s="84">
        <f t="shared" si="40"/>
        <v>0</v>
      </c>
      <c r="N75" s="84">
        <f t="shared" si="41"/>
        <v>0</v>
      </c>
      <c r="O75" s="84">
        <f t="shared" si="42"/>
        <v>0</v>
      </c>
      <c r="P75" s="84">
        <f t="shared" si="43"/>
        <v>0</v>
      </c>
    </row>
    <row r="76" spans="1:16" ht="14.25" customHeight="1">
      <c r="A76" s="59"/>
      <c r="B76" s="60"/>
      <c r="C76" s="61"/>
      <c r="D76" s="61"/>
      <c r="E76" s="84">
        <f t="shared" si="38"/>
        <v>0</v>
      </c>
      <c r="F76" s="60"/>
      <c r="G76" s="61"/>
      <c r="H76" s="61"/>
      <c r="I76" s="84">
        <f t="shared" si="39"/>
        <v>0</v>
      </c>
      <c r="J76" s="60"/>
      <c r="K76" s="61"/>
      <c r="L76" s="61"/>
      <c r="M76" s="84">
        <f t="shared" si="40"/>
        <v>0</v>
      </c>
      <c r="N76" s="84">
        <f t="shared" si="41"/>
        <v>0</v>
      </c>
      <c r="O76" s="84">
        <f t="shared" si="42"/>
        <v>0</v>
      </c>
      <c r="P76" s="84">
        <f t="shared" si="43"/>
        <v>0</v>
      </c>
    </row>
    <row r="77" spans="1:16" ht="14.25" customHeight="1">
      <c r="A77" s="59"/>
      <c r="B77" s="60"/>
      <c r="C77" s="61"/>
      <c r="D77" s="61"/>
      <c r="E77" s="84">
        <f t="shared" si="38"/>
        <v>0</v>
      </c>
      <c r="F77" s="60"/>
      <c r="G77" s="61"/>
      <c r="H77" s="61"/>
      <c r="I77" s="84">
        <f t="shared" si="39"/>
        <v>0</v>
      </c>
      <c r="J77" s="60"/>
      <c r="K77" s="61"/>
      <c r="L77" s="61"/>
      <c r="M77" s="84">
        <f t="shared" si="40"/>
        <v>0</v>
      </c>
      <c r="N77" s="84">
        <f t="shared" si="41"/>
        <v>0</v>
      </c>
      <c r="O77" s="84">
        <f t="shared" si="42"/>
        <v>0</v>
      </c>
      <c r="P77" s="84">
        <f t="shared" si="43"/>
        <v>0</v>
      </c>
    </row>
    <row r="78" spans="1:16" ht="14.25" customHeight="1">
      <c r="A78" s="59"/>
      <c r="B78" s="60"/>
      <c r="C78" s="61"/>
      <c r="D78" s="61"/>
      <c r="E78" s="84">
        <f t="shared" si="38"/>
        <v>0</v>
      </c>
      <c r="F78" s="60"/>
      <c r="G78" s="61"/>
      <c r="H78" s="61"/>
      <c r="I78" s="84">
        <f t="shared" si="39"/>
        <v>0</v>
      </c>
      <c r="J78" s="60"/>
      <c r="K78" s="61"/>
      <c r="L78" s="61"/>
      <c r="M78" s="84">
        <f t="shared" si="40"/>
        <v>0</v>
      </c>
      <c r="N78" s="84">
        <f t="shared" si="41"/>
        <v>0</v>
      </c>
      <c r="O78" s="84">
        <f t="shared" si="42"/>
        <v>0</v>
      </c>
      <c r="P78" s="84">
        <f t="shared" si="43"/>
        <v>0</v>
      </c>
    </row>
    <row r="79" spans="1:16" ht="14.25" customHeight="1">
      <c r="A79" s="59"/>
      <c r="B79" s="60"/>
      <c r="C79" s="61"/>
      <c r="D79" s="61"/>
      <c r="E79" s="84">
        <f t="shared" si="38"/>
        <v>0</v>
      </c>
      <c r="F79" s="60"/>
      <c r="G79" s="61"/>
      <c r="H79" s="61"/>
      <c r="I79" s="84">
        <f t="shared" si="39"/>
        <v>0</v>
      </c>
      <c r="J79" s="60"/>
      <c r="K79" s="61"/>
      <c r="L79" s="61"/>
      <c r="M79" s="84">
        <f t="shared" si="40"/>
        <v>0</v>
      </c>
      <c r="N79" s="84">
        <f t="shared" si="41"/>
        <v>0</v>
      </c>
      <c r="O79" s="84">
        <f t="shared" si="42"/>
        <v>0</v>
      </c>
      <c r="P79" s="84">
        <f t="shared" si="43"/>
        <v>0</v>
      </c>
    </row>
    <row r="80" spans="1:16" ht="14.25" customHeight="1">
      <c r="A80" s="85" t="str">
        <f>"Total"&amp;" "&amp;$A$69</f>
        <v>Total Supplies</v>
      </c>
      <c r="B80" s="86"/>
      <c r="C80" s="91">
        <f>SUM(C70:C79)</f>
        <v>0</v>
      </c>
      <c r="D80" s="91">
        <f>SUM(D70:D79)</f>
        <v>0</v>
      </c>
      <c r="E80" s="91">
        <f t="shared" si="38"/>
        <v>0</v>
      </c>
      <c r="F80" s="91"/>
      <c r="G80" s="91">
        <f>SUM(G70:G79)</f>
        <v>0</v>
      </c>
      <c r="H80" s="91">
        <f>SUM(H70:H79)</f>
        <v>0</v>
      </c>
      <c r="I80" s="91">
        <f t="shared" si="39"/>
        <v>0</v>
      </c>
      <c r="J80" s="91"/>
      <c r="K80" s="91">
        <f>SUM(K70:K79)</f>
        <v>0</v>
      </c>
      <c r="L80" s="91">
        <f>SUM(L70:L79)</f>
        <v>0</v>
      </c>
      <c r="M80" s="91">
        <f t="shared" si="40"/>
        <v>0</v>
      </c>
      <c r="N80" s="91">
        <f t="shared" si="41"/>
        <v>0</v>
      </c>
      <c r="O80" s="91">
        <f t="shared" si="42"/>
        <v>0</v>
      </c>
      <c r="P80" s="91">
        <f t="shared" si="43"/>
        <v>0</v>
      </c>
    </row>
    <row r="81" spans="1:16" ht="14.25" customHeight="1">
      <c r="A81" s="80" t="s">
        <v>1</v>
      </c>
      <c r="B81" s="81"/>
      <c r="C81" s="81"/>
      <c r="D81" s="81"/>
      <c r="E81" s="81"/>
      <c r="F81" s="81"/>
      <c r="G81" s="81"/>
      <c r="H81" s="81"/>
      <c r="I81" s="81"/>
      <c r="J81" s="81"/>
      <c r="K81" s="81"/>
      <c r="L81" s="81"/>
      <c r="M81" s="81"/>
      <c r="N81" s="82"/>
      <c r="O81" s="83"/>
      <c r="P81" s="83"/>
    </row>
    <row r="82" spans="1:16" ht="14.25" customHeight="1">
      <c r="A82" s="59"/>
      <c r="B82" s="60"/>
      <c r="C82" s="61"/>
      <c r="D82" s="61"/>
      <c r="E82" s="84">
        <f t="shared" ref="E82:E89" si="44">SUM(C82,D82)</f>
        <v>0</v>
      </c>
      <c r="F82" s="60"/>
      <c r="G82" s="61"/>
      <c r="H82" s="61"/>
      <c r="I82" s="84">
        <f t="shared" ref="I82:I89" si="45">SUM(G82,H82)</f>
        <v>0</v>
      </c>
      <c r="J82" s="60"/>
      <c r="K82" s="61"/>
      <c r="L82" s="61"/>
      <c r="M82" s="84">
        <f t="shared" ref="M82:M89" si="46">SUM(K82,L82)</f>
        <v>0</v>
      </c>
      <c r="N82" s="84">
        <f t="shared" ref="N82:N89" si="47">SUM(C82,G82,K82)</f>
        <v>0</v>
      </c>
      <c r="O82" s="84">
        <f t="shared" ref="O82:O89" si="48">SUM(D82,H82,L82)</f>
        <v>0</v>
      </c>
      <c r="P82" s="84">
        <f t="shared" ref="P82:P89" si="49">SUM(E82,I82,M82)</f>
        <v>0</v>
      </c>
    </row>
    <row r="83" spans="1:16" ht="14.25" customHeight="1">
      <c r="A83" s="59"/>
      <c r="B83" s="60"/>
      <c r="C83" s="61"/>
      <c r="D83" s="61"/>
      <c r="E83" s="84">
        <f t="shared" si="44"/>
        <v>0</v>
      </c>
      <c r="F83" s="60"/>
      <c r="G83" s="61"/>
      <c r="H83" s="61"/>
      <c r="I83" s="84">
        <f t="shared" si="45"/>
        <v>0</v>
      </c>
      <c r="J83" s="60"/>
      <c r="K83" s="61"/>
      <c r="L83" s="61"/>
      <c r="M83" s="84">
        <f t="shared" si="46"/>
        <v>0</v>
      </c>
      <c r="N83" s="84">
        <f t="shared" si="47"/>
        <v>0</v>
      </c>
      <c r="O83" s="84">
        <f t="shared" si="48"/>
        <v>0</v>
      </c>
      <c r="P83" s="84">
        <f t="shared" si="49"/>
        <v>0</v>
      </c>
    </row>
    <row r="84" spans="1:16" ht="14.25" customHeight="1">
      <c r="A84" s="59"/>
      <c r="B84" s="60"/>
      <c r="C84" s="61"/>
      <c r="D84" s="61"/>
      <c r="E84" s="84">
        <f t="shared" si="44"/>
        <v>0</v>
      </c>
      <c r="F84" s="60"/>
      <c r="G84" s="61"/>
      <c r="H84" s="61"/>
      <c r="I84" s="84">
        <f t="shared" si="45"/>
        <v>0</v>
      </c>
      <c r="J84" s="60"/>
      <c r="K84" s="61"/>
      <c r="L84" s="61"/>
      <c r="M84" s="84">
        <f t="shared" si="46"/>
        <v>0</v>
      </c>
      <c r="N84" s="84">
        <f t="shared" si="47"/>
        <v>0</v>
      </c>
      <c r="O84" s="84">
        <f t="shared" si="48"/>
        <v>0</v>
      </c>
      <c r="P84" s="84">
        <f t="shared" si="49"/>
        <v>0</v>
      </c>
    </row>
    <row r="85" spans="1:16" ht="14.25" customHeight="1">
      <c r="A85" s="59"/>
      <c r="B85" s="60"/>
      <c r="C85" s="61"/>
      <c r="D85" s="61"/>
      <c r="E85" s="84">
        <f t="shared" ref="E85:E86" si="50">SUM(C85,D85)</f>
        <v>0</v>
      </c>
      <c r="F85" s="60"/>
      <c r="G85" s="61"/>
      <c r="H85" s="61"/>
      <c r="I85" s="84">
        <f t="shared" ref="I85:I86" si="51">SUM(G85,H85)</f>
        <v>0</v>
      </c>
      <c r="J85" s="60"/>
      <c r="K85" s="61"/>
      <c r="L85" s="61"/>
      <c r="M85" s="84">
        <f t="shared" ref="M85:M86" si="52">SUM(K85,L85)</f>
        <v>0</v>
      </c>
      <c r="N85" s="84">
        <f t="shared" ref="N85:N86" si="53">SUM(C85,G85,K85)</f>
        <v>0</v>
      </c>
      <c r="O85" s="84">
        <f t="shared" ref="O85:O86" si="54">SUM(D85,H85,L85)</f>
        <v>0</v>
      </c>
      <c r="P85" s="84">
        <f t="shared" ref="P85:P86" si="55">SUM(E85,I85,M85)</f>
        <v>0</v>
      </c>
    </row>
    <row r="86" spans="1:16" ht="14.25" customHeight="1">
      <c r="A86" s="59"/>
      <c r="B86" s="60"/>
      <c r="C86" s="61"/>
      <c r="D86" s="61"/>
      <c r="E86" s="84">
        <f t="shared" si="50"/>
        <v>0</v>
      </c>
      <c r="F86" s="60"/>
      <c r="G86" s="61"/>
      <c r="H86" s="61"/>
      <c r="I86" s="84">
        <f t="shared" si="51"/>
        <v>0</v>
      </c>
      <c r="J86" s="60"/>
      <c r="K86" s="61"/>
      <c r="L86" s="61"/>
      <c r="M86" s="84">
        <f t="shared" si="52"/>
        <v>0</v>
      </c>
      <c r="N86" s="84">
        <f t="shared" si="53"/>
        <v>0</v>
      </c>
      <c r="O86" s="84">
        <f t="shared" si="54"/>
        <v>0</v>
      </c>
      <c r="P86" s="84">
        <f t="shared" si="55"/>
        <v>0</v>
      </c>
    </row>
    <row r="87" spans="1:16" ht="14.25" customHeight="1">
      <c r="A87" s="59"/>
      <c r="B87" s="60"/>
      <c r="C87" s="61"/>
      <c r="D87" s="61"/>
      <c r="E87" s="84">
        <f t="shared" si="44"/>
        <v>0</v>
      </c>
      <c r="F87" s="60"/>
      <c r="G87" s="61"/>
      <c r="H87" s="61"/>
      <c r="I87" s="84">
        <f t="shared" si="45"/>
        <v>0</v>
      </c>
      <c r="J87" s="60"/>
      <c r="K87" s="61"/>
      <c r="L87" s="61"/>
      <c r="M87" s="84">
        <f t="shared" si="46"/>
        <v>0</v>
      </c>
      <c r="N87" s="84">
        <f t="shared" si="47"/>
        <v>0</v>
      </c>
      <c r="O87" s="84">
        <f t="shared" si="48"/>
        <v>0</v>
      </c>
      <c r="P87" s="84">
        <f t="shared" si="49"/>
        <v>0</v>
      </c>
    </row>
    <row r="88" spans="1:16" ht="14.25" customHeight="1">
      <c r="A88" s="59"/>
      <c r="B88" s="60"/>
      <c r="C88" s="61"/>
      <c r="D88" s="61"/>
      <c r="E88" s="84">
        <f t="shared" si="44"/>
        <v>0</v>
      </c>
      <c r="F88" s="60"/>
      <c r="G88" s="61"/>
      <c r="H88" s="61"/>
      <c r="I88" s="84">
        <f t="shared" si="45"/>
        <v>0</v>
      </c>
      <c r="J88" s="60"/>
      <c r="K88" s="61"/>
      <c r="L88" s="61"/>
      <c r="M88" s="84">
        <f t="shared" si="46"/>
        <v>0</v>
      </c>
      <c r="N88" s="84">
        <f t="shared" si="47"/>
        <v>0</v>
      </c>
      <c r="O88" s="84">
        <f t="shared" si="48"/>
        <v>0</v>
      </c>
      <c r="P88" s="84">
        <f t="shared" si="49"/>
        <v>0</v>
      </c>
    </row>
    <row r="89" spans="1:16" ht="14.25" customHeight="1">
      <c r="A89" s="85" t="str">
        <f>"Total"&amp;" "&amp;$A$81</f>
        <v>Total Travel</v>
      </c>
      <c r="B89" s="86"/>
      <c r="C89" s="91">
        <f>SUM(C82:C88)</f>
        <v>0</v>
      </c>
      <c r="D89" s="93">
        <f>SUM(D82:D88)</f>
        <v>0</v>
      </c>
      <c r="E89" s="93">
        <f t="shared" si="44"/>
        <v>0</v>
      </c>
      <c r="F89" s="91"/>
      <c r="G89" s="91">
        <f>SUM(G82:G88)</f>
        <v>0</v>
      </c>
      <c r="H89" s="91">
        <f>SUM(H82:H88)</f>
        <v>0</v>
      </c>
      <c r="I89" s="91">
        <f t="shared" si="45"/>
        <v>0</v>
      </c>
      <c r="J89" s="91"/>
      <c r="K89" s="91">
        <f>SUM(K82:K88)</f>
        <v>0</v>
      </c>
      <c r="L89" s="91">
        <f>SUM(L82:L88)</f>
        <v>0</v>
      </c>
      <c r="M89" s="91">
        <f t="shared" si="46"/>
        <v>0</v>
      </c>
      <c r="N89" s="91">
        <f t="shared" si="47"/>
        <v>0</v>
      </c>
      <c r="O89" s="91">
        <f t="shared" si="48"/>
        <v>0</v>
      </c>
      <c r="P89" s="91">
        <f t="shared" si="49"/>
        <v>0</v>
      </c>
    </row>
    <row r="90" spans="1:16" ht="14.25" customHeight="1">
      <c r="A90" s="80" t="s">
        <v>93</v>
      </c>
      <c r="B90" s="81"/>
      <c r="C90" s="81"/>
      <c r="D90" s="81"/>
      <c r="E90" s="81"/>
      <c r="F90" s="81"/>
      <c r="G90" s="81"/>
      <c r="H90" s="81"/>
      <c r="I90" s="81"/>
      <c r="J90" s="81"/>
      <c r="K90" s="81"/>
      <c r="L90" s="81"/>
      <c r="M90" s="81"/>
      <c r="N90" s="82"/>
      <c r="O90" s="83"/>
      <c r="P90" s="83"/>
    </row>
    <row r="91" spans="1:16" ht="14.25" customHeight="1">
      <c r="A91" s="59"/>
      <c r="B91" s="60"/>
      <c r="C91" s="61"/>
      <c r="D91" s="61"/>
      <c r="E91" s="84">
        <f t="shared" ref="E91:E100" si="56">SUM(C91,D91)</f>
        <v>0</v>
      </c>
      <c r="F91" s="60"/>
      <c r="G91" s="61"/>
      <c r="H91" s="61"/>
      <c r="I91" s="84">
        <f t="shared" si="6"/>
        <v>0</v>
      </c>
      <c r="J91" s="60"/>
      <c r="K91" s="61"/>
      <c r="L91" s="61"/>
      <c r="M91" s="84">
        <f t="shared" si="7"/>
        <v>0</v>
      </c>
      <c r="N91" s="84">
        <f t="shared" ref="N91:N101" si="57">SUM(C91,G91,K91)</f>
        <v>0</v>
      </c>
      <c r="O91" s="84">
        <f t="shared" ref="O91:O101" si="58">SUM(D91,H91,L91)</f>
        <v>0</v>
      </c>
      <c r="P91" s="84">
        <f t="shared" ref="P91:P117" si="59">SUM(E91,I91,M91)</f>
        <v>0</v>
      </c>
    </row>
    <row r="92" spans="1:16" ht="14.25" customHeight="1">
      <c r="A92" s="59"/>
      <c r="B92" s="60"/>
      <c r="C92" s="61"/>
      <c r="D92" s="61"/>
      <c r="E92" s="84">
        <f t="shared" si="56"/>
        <v>0</v>
      </c>
      <c r="F92" s="60"/>
      <c r="G92" s="61"/>
      <c r="H92" s="61"/>
      <c r="I92" s="84">
        <f t="shared" si="6"/>
        <v>0</v>
      </c>
      <c r="J92" s="60"/>
      <c r="K92" s="61"/>
      <c r="L92" s="61"/>
      <c r="M92" s="84">
        <f t="shared" si="7"/>
        <v>0</v>
      </c>
      <c r="N92" s="84">
        <f t="shared" si="57"/>
        <v>0</v>
      </c>
      <c r="O92" s="84">
        <f t="shared" si="58"/>
        <v>0</v>
      </c>
      <c r="P92" s="84">
        <f t="shared" si="59"/>
        <v>0</v>
      </c>
    </row>
    <row r="93" spans="1:16" ht="14.25" customHeight="1">
      <c r="A93" s="59"/>
      <c r="B93" s="60"/>
      <c r="C93" s="61"/>
      <c r="D93" s="61"/>
      <c r="E93" s="84">
        <f t="shared" si="56"/>
        <v>0</v>
      </c>
      <c r="F93" s="60"/>
      <c r="G93" s="61"/>
      <c r="H93" s="61"/>
      <c r="I93" s="84">
        <f t="shared" si="6"/>
        <v>0</v>
      </c>
      <c r="J93" s="60"/>
      <c r="K93" s="61"/>
      <c r="L93" s="61"/>
      <c r="M93" s="84">
        <f t="shared" si="7"/>
        <v>0</v>
      </c>
      <c r="N93" s="84">
        <f t="shared" si="57"/>
        <v>0</v>
      </c>
      <c r="O93" s="84">
        <f t="shared" si="58"/>
        <v>0</v>
      </c>
      <c r="P93" s="84">
        <f t="shared" si="59"/>
        <v>0</v>
      </c>
    </row>
    <row r="94" spans="1:16" ht="14.25" customHeight="1">
      <c r="A94" s="59"/>
      <c r="B94" s="60"/>
      <c r="C94" s="61"/>
      <c r="D94" s="61"/>
      <c r="E94" s="84">
        <f t="shared" si="56"/>
        <v>0</v>
      </c>
      <c r="F94" s="60"/>
      <c r="G94" s="61"/>
      <c r="H94" s="61"/>
      <c r="I94" s="84">
        <f t="shared" si="6"/>
        <v>0</v>
      </c>
      <c r="J94" s="60"/>
      <c r="K94" s="61"/>
      <c r="L94" s="61"/>
      <c r="M94" s="84">
        <f t="shared" si="7"/>
        <v>0</v>
      </c>
      <c r="N94" s="84">
        <f t="shared" si="57"/>
        <v>0</v>
      </c>
      <c r="O94" s="84">
        <f t="shared" si="58"/>
        <v>0</v>
      </c>
      <c r="P94" s="84">
        <f t="shared" si="59"/>
        <v>0</v>
      </c>
    </row>
    <row r="95" spans="1:16" ht="14.25" customHeight="1">
      <c r="A95" s="59"/>
      <c r="B95" s="60"/>
      <c r="C95" s="61"/>
      <c r="D95" s="61"/>
      <c r="E95" s="84">
        <f t="shared" si="56"/>
        <v>0</v>
      </c>
      <c r="F95" s="60"/>
      <c r="G95" s="61"/>
      <c r="H95" s="61"/>
      <c r="I95" s="84">
        <f t="shared" si="6"/>
        <v>0</v>
      </c>
      <c r="J95" s="60"/>
      <c r="K95" s="61"/>
      <c r="L95" s="61"/>
      <c r="M95" s="84">
        <f t="shared" si="7"/>
        <v>0</v>
      </c>
      <c r="N95" s="84">
        <f t="shared" si="57"/>
        <v>0</v>
      </c>
      <c r="O95" s="84">
        <f t="shared" si="58"/>
        <v>0</v>
      </c>
      <c r="P95" s="84">
        <f t="shared" si="59"/>
        <v>0</v>
      </c>
    </row>
    <row r="96" spans="1:16" ht="14.25" customHeight="1">
      <c r="A96" s="59"/>
      <c r="B96" s="60"/>
      <c r="C96" s="61"/>
      <c r="D96" s="61"/>
      <c r="E96" s="84">
        <f t="shared" si="56"/>
        <v>0</v>
      </c>
      <c r="F96" s="60"/>
      <c r="G96" s="61"/>
      <c r="H96" s="61"/>
      <c r="I96" s="84">
        <f t="shared" si="6"/>
        <v>0</v>
      </c>
      <c r="J96" s="60"/>
      <c r="K96" s="61"/>
      <c r="L96" s="61"/>
      <c r="M96" s="84">
        <f t="shared" si="7"/>
        <v>0</v>
      </c>
      <c r="N96" s="84">
        <f t="shared" si="57"/>
        <v>0</v>
      </c>
      <c r="O96" s="84">
        <f t="shared" si="58"/>
        <v>0</v>
      </c>
      <c r="P96" s="84">
        <f t="shared" si="59"/>
        <v>0</v>
      </c>
    </row>
    <row r="97" spans="1:16" ht="14.25" customHeight="1">
      <c r="A97" s="59"/>
      <c r="B97" s="60"/>
      <c r="C97" s="61"/>
      <c r="D97" s="61"/>
      <c r="E97" s="84">
        <f t="shared" si="56"/>
        <v>0</v>
      </c>
      <c r="F97" s="60"/>
      <c r="G97" s="61"/>
      <c r="H97" s="61"/>
      <c r="I97" s="84">
        <f t="shared" si="6"/>
        <v>0</v>
      </c>
      <c r="J97" s="60"/>
      <c r="K97" s="61"/>
      <c r="L97" s="61"/>
      <c r="M97" s="84">
        <f t="shared" si="7"/>
        <v>0</v>
      </c>
      <c r="N97" s="84">
        <f t="shared" si="57"/>
        <v>0</v>
      </c>
      <c r="O97" s="84">
        <f t="shared" si="58"/>
        <v>0</v>
      </c>
      <c r="P97" s="84">
        <f t="shared" si="59"/>
        <v>0</v>
      </c>
    </row>
    <row r="98" spans="1:16" ht="14.25" customHeight="1">
      <c r="A98" s="59"/>
      <c r="B98" s="60"/>
      <c r="C98" s="61"/>
      <c r="D98" s="61"/>
      <c r="E98" s="84">
        <f t="shared" si="56"/>
        <v>0</v>
      </c>
      <c r="F98" s="60"/>
      <c r="G98" s="61"/>
      <c r="H98" s="61"/>
      <c r="I98" s="84">
        <f t="shared" si="6"/>
        <v>0</v>
      </c>
      <c r="J98" s="60"/>
      <c r="K98" s="61"/>
      <c r="L98" s="61"/>
      <c r="M98" s="84">
        <f t="shared" si="7"/>
        <v>0</v>
      </c>
      <c r="N98" s="84">
        <f t="shared" si="57"/>
        <v>0</v>
      </c>
      <c r="O98" s="84">
        <f t="shared" si="58"/>
        <v>0</v>
      </c>
      <c r="P98" s="84">
        <f t="shared" si="59"/>
        <v>0</v>
      </c>
    </row>
    <row r="99" spans="1:16" ht="14.25" customHeight="1">
      <c r="A99" s="59"/>
      <c r="B99" s="60"/>
      <c r="C99" s="61"/>
      <c r="D99" s="61"/>
      <c r="E99" s="84">
        <f t="shared" si="56"/>
        <v>0</v>
      </c>
      <c r="F99" s="60"/>
      <c r="G99" s="61"/>
      <c r="H99" s="61"/>
      <c r="I99" s="84">
        <f t="shared" si="6"/>
        <v>0</v>
      </c>
      <c r="J99" s="60"/>
      <c r="K99" s="61"/>
      <c r="L99" s="61"/>
      <c r="M99" s="84">
        <f t="shared" si="7"/>
        <v>0</v>
      </c>
      <c r="N99" s="84">
        <f t="shared" si="57"/>
        <v>0</v>
      </c>
      <c r="O99" s="84">
        <f t="shared" si="58"/>
        <v>0</v>
      </c>
      <c r="P99" s="84">
        <f t="shared" si="59"/>
        <v>0</v>
      </c>
    </row>
    <row r="100" spans="1:16" ht="14.25" customHeight="1">
      <c r="A100" s="59"/>
      <c r="B100" s="60"/>
      <c r="C100" s="61"/>
      <c r="D100" s="61"/>
      <c r="E100" s="84">
        <f t="shared" si="56"/>
        <v>0</v>
      </c>
      <c r="F100" s="60"/>
      <c r="G100" s="61"/>
      <c r="H100" s="61"/>
      <c r="I100" s="84">
        <f t="shared" si="6"/>
        <v>0</v>
      </c>
      <c r="J100" s="60"/>
      <c r="K100" s="61"/>
      <c r="L100" s="61"/>
      <c r="M100" s="84">
        <f t="shared" si="7"/>
        <v>0</v>
      </c>
      <c r="N100" s="84">
        <f t="shared" si="57"/>
        <v>0</v>
      </c>
      <c r="O100" s="84">
        <f t="shared" si="58"/>
        <v>0</v>
      </c>
      <c r="P100" s="84">
        <f t="shared" si="59"/>
        <v>0</v>
      </c>
    </row>
    <row r="101" spans="1:16" ht="14.25" customHeight="1">
      <c r="A101" s="85" t="str">
        <f>"Total"&amp;" "&amp;$A$90</f>
        <v>Total Workforce Recruitment or Retention</v>
      </c>
      <c r="B101" s="86"/>
      <c r="C101" s="91">
        <f>SUM(C91:C100)</f>
        <v>0</v>
      </c>
      <c r="D101" s="91">
        <f>SUM(D91:D100)</f>
        <v>0</v>
      </c>
      <c r="E101" s="91">
        <f>SUM(C101:D101)</f>
        <v>0</v>
      </c>
      <c r="F101" s="91"/>
      <c r="G101" s="91">
        <f>SUM(G91:G100)</f>
        <v>0</v>
      </c>
      <c r="H101" s="91">
        <f>SUM(H91:H100)</f>
        <v>0</v>
      </c>
      <c r="I101" s="91">
        <f t="shared" si="6"/>
        <v>0</v>
      </c>
      <c r="J101" s="91"/>
      <c r="K101" s="91">
        <f>SUM(K91:K100)</f>
        <v>0</v>
      </c>
      <c r="L101" s="91">
        <f>SUM(L91:L100)</f>
        <v>0</v>
      </c>
      <c r="M101" s="91">
        <f t="shared" si="7"/>
        <v>0</v>
      </c>
      <c r="N101" s="91">
        <f t="shared" si="57"/>
        <v>0</v>
      </c>
      <c r="O101" s="91">
        <f t="shared" si="58"/>
        <v>0</v>
      </c>
      <c r="P101" s="91">
        <f t="shared" si="59"/>
        <v>0</v>
      </c>
    </row>
    <row r="102" spans="1:16" ht="14.25" customHeight="1">
      <c r="A102" s="80" t="s">
        <v>4</v>
      </c>
      <c r="B102" s="81"/>
      <c r="C102" s="81"/>
      <c r="D102" s="81"/>
      <c r="E102" s="81"/>
      <c r="F102" s="81"/>
      <c r="G102" s="81"/>
      <c r="H102" s="81"/>
      <c r="I102" s="81"/>
      <c r="J102" s="81"/>
      <c r="K102" s="81"/>
      <c r="L102" s="81"/>
      <c r="M102" s="81"/>
      <c r="N102" s="82"/>
      <c r="O102" s="83"/>
      <c r="P102" s="83"/>
    </row>
    <row r="103" spans="1:16" ht="14.25" customHeight="1">
      <c r="A103" s="59"/>
      <c r="B103" s="60"/>
      <c r="C103" s="61"/>
      <c r="D103" s="61"/>
      <c r="E103" s="84">
        <f t="shared" ref="E103:E112" si="60">SUM(C103,D103)</f>
        <v>0</v>
      </c>
      <c r="F103" s="60"/>
      <c r="G103" s="61"/>
      <c r="H103" s="61"/>
      <c r="I103" s="84">
        <f t="shared" ref="I103:I113" si="61">SUM(G103,H103)</f>
        <v>0</v>
      </c>
      <c r="J103" s="60"/>
      <c r="K103" s="61"/>
      <c r="L103" s="61"/>
      <c r="M103" s="84">
        <f t="shared" ref="M103:M113" si="62">SUM(K103,L103)</f>
        <v>0</v>
      </c>
      <c r="N103" s="84">
        <f t="shared" ref="N103:N113" si="63">SUM(C103,G103,K103)</f>
        <v>0</v>
      </c>
      <c r="O103" s="84">
        <f t="shared" ref="O103:O113" si="64">SUM(D103,H103,L103)</f>
        <v>0</v>
      </c>
      <c r="P103" s="84">
        <f t="shared" ref="P103:P113" si="65">SUM(E103,I103,M103)</f>
        <v>0</v>
      </c>
    </row>
    <row r="104" spans="1:16" ht="14.25" customHeight="1">
      <c r="A104" s="59"/>
      <c r="B104" s="60"/>
      <c r="C104" s="61"/>
      <c r="D104" s="61"/>
      <c r="E104" s="84">
        <f t="shared" si="60"/>
        <v>0</v>
      </c>
      <c r="F104" s="60"/>
      <c r="G104" s="61"/>
      <c r="H104" s="61"/>
      <c r="I104" s="84">
        <f t="shared" si="61"/>
        <v>0</v>
      </c>
      <c r="J104" s="60"/>
      <c r="K104" s="61"/>
      <c r="L104" s="61"/>
      <c r="M104" s="84">
        <f t="shared" si="62"/>
        <v>0</v>
      </c>
      <c r="N104" s="84">
        <f t="shared" si="63"/>
        <v>0</v>
      </c>
      <c r="O104" s="84">
        <f t="shared" si="64"/>
        <v>0</v>
      </c>
      <c r="P104" s="84">
        <f t="shared" si="65"/>
        <v>0</v>
      </c>
    </row>
    <row r="105" spans="1:16" ht="14.25" customHeight="1">
      <c r="A105" s="59"/>
      <c r="B105" s="60"/>
      <c r="C105" s="61"/>
      <c r="D105" s="61"/>
      <c r="E105" s="84">
        <f t="shared" si="60"/>
        <v>0</v>
      </c>
      <c r="F105" s="60"/>
      <c r="G105" s="61"/>
      <c r="H105" s="61"/>
      <c r="I105" s="84">
        <f t="shared" si="61"/>
        <v>0</v>
      </c>
      <c r="J105" s="60"/>
      <c r="K105" s="61"/>
      <c r="L105" s="61"/>
      <c r="M105" s="84">
        <f t="shared" si="62"/>
        <v>0</v>
      </c>
      <c r="N105" s="84">
        <f t="shared" si="63"/>
        <v>0</v>
      </c>
      <c r="O105" s="84">
        <f t="shared" si="64"/>
        <v>0</v>
      </c>
      <c r="P105" s="84">
        <f t="shared" si="65"/>
        <v>0</v>
      </c>
    </row>
    <row r="106" spans="1:16" ht="14.25" customHeight="1">
      <c r="A106" s="59"/>
      <c r="B106" s="60"/>
      <c r="C106" s="61"/>
      <c r="D106" s="61"/>
      <c r="E106" s="84">
        <f t="shared" si="60"/>
        <v>0</v>
      </c>
      <c r="F106" s="60"/>
      <c r="G106" s="61"/>
      <c r="H106" s="61"/>
      <c r="I106" s="84">
        <f t="shared" si="61"/>
        <v>0</v>
      </c>
      <c r="J106" s="60"/>
      <c r="K106" s="61"/>
      <c r="L106" s="61"/>
      <c r="M106" s="84">
        <f t="shared" si="62"/>
        <v>0</v>
      </c>
      <c r="N106" s="84">
        <f t="shared" si="63"/>
        <v>0</v>
      </c>
      <c r="O106" s="84">
        <f t="shared" si="64"/>
        <v>0</v>
      </c>
      <c r="P106" s="84">
        <f t="shared" si="65"/>
        <v>0</v>
      </c>
    </row>
    <row r="107" spans="1:16" ht="14.25" customHeight="1">
      <c r="A107" s="59"/>
      <c r="B107" s="60"/>
      <c r="C107" s="61"/>
      <c r="D107" s="61"/>
      <c r="E107" s="84">
        <f t="shared" si="60"/>
        <v>0</v>
      </c>
      <c r="F107" s="60"/>
      <c r="G107" s="61"/>
      <c r="H107" s="61"/>
      <c r="I107" s="84">
        <f t="shared" si="61"/>
        <v>0</v>
      </c>
      <c r="J107" s="60"/>
      <c r="K107" s="61"/>
      <c r="L107" s="61"/>
      <c r="M107" s="84">
        <f t="shared" si="62"/>
        <v>0</v>
      </c>
      <c r="N107" s="84">
        <f t="shared" si="63"/>
        <v>0</v>
      </c>
      <c r="O107" s="84">
        <f t="shared" si="64"/>
        <v>0</v>
      </c>
      <c r="P107" s="84">
        <f t="shared" si="65"/>
        <v>0</v>
      </c>
    </row>
    <row r="108" spans="1:16" ht="14.25" customHeight="1">
      <c r="A108" s="59"/>
      <c r="B108" s="60"/>
      <c r="C108" s="61"/>
      <c r="D108" s="61"/>
      <c r="E108" s="84">
        <f t="shared" si="60"/>
        <v>0</v>
      </c>
      <c r="F108" s="60"/>
      <c r="G108" s="61"/>
      <c r="H108" s="61"/>
      <c r="I108" s="84">
        <f t="shared" si="61"/>
        <v>0</v>
      </c>
      <c r="J108" s="60"/>
      <c r="K108" s="61"/>
      <c r="L108" s="61"/>
      <c r="M108" s="84">
        <f t="shared" si="62"/>
        <v>0</v>
      </c>
      <c r="N108" s="84">
        <f t="shared" si="63"/>
        <v>0</v>
      </c>
      <c r="O108" s="84">
        <f t="shared" si="64"/>
        <v>0</v>
      </c>
      <c r="P108" s="84">
        <f t="shared" si="65"/>
        <v>0</v>
      </c>
    </row>
    <row r="109" spans="1:16" ht="14.25" customHeight="1">
      <c r="A109" s="59"/>
      <c r="B109" s="60"/>
      <c r="C109" s="61"/>
      <c r="D109" s="61"/>
      <c r="E109" s="84">
        <f t="shared" si="60"/>
        <v>0</v>
      </c>
      <c r="F109" s="60"/>
      <c r="G109" s="61"/>
      <c r="H109" s="61"/>
      <c r="I109" s="84">
        <f t="shared" si="61"/>
        <v>0</v>
      </c>
      <c r="J109" s="60"/>
      <c r="K109" s="61"/>
      <c r="L109" s="61"/>
      <c r="M109" s="84">
        <f t="shared" si="62"/>
        <v>0</v>
      </c>
      <c r="N109" s="84">
        <f t="shared" si="63"/>
        <v>0</v>
      </c>
      <c r="O109" s="84">
        <f t="shared" si="64"/>
        <v>0</v>
      </c>
      <c r="P109" s="84">
        <f t="shared" si="65"/>
        <v>0</v>
      </c>
    </row>
    <row r="110" spans="1:16" ht="14.25" customHeight="1">
      <c r="A110" s="59"/>
      <c r="B110" s="60"/>
      <c r="C110" s="61"/>
      <c r="D110" s="61"/>
      <c r="E110" s="84">
        <f t="shared" si="60"/>
        <v>0</v>
      </c>
      <c r="F110" s="60"/>
      <c r="G110" s="61"/>
      <c r="H110" s="61"/>
      <c r="I110" s="84">
        <f t="shared" si="61"/>
        <v>0</v>
      </c>
      <c r="J110" s="60"/>
      <c r="K110" s="61"/>
      <c r="L110" s="61"/>
      <c r="M110" s="84">
        <f t="shared" si="62"/>
        <v>0</v>
      </c>
      <c r="N110" s="84">
        <f t="shared" si="63"/>
        <v>0</v>
      </c>
      <c r="O110" s="84">
        <f t="shared" si="64"/>
        <v>0</v>
      </c>
      <c r="P110" s="84">
        <f t="shared" si="65"/>
        <v>0</v>
      </c>
    </row>
    <row r="111" spans="1:16" ht="14.25" customHeight="1">
      <c r="A111" s="59"/>
      <c r="B111" s="60"/>
      <c r="C111" s="61"/>
      <c r="D111" s="61"/>
      <c r="E111" s="84">
        <f t="shared" si="60"/>
        <v>0</v>
      </c>
      <c r="F111" s="60"/>
      <c r="G111" s="61"/>
      <c r="H111" s="61"/>
      <c r="I111" s="84">
        <f t="shared" si="61"/>
        <v>0</v>
      </c>
      <c r="J111" s="60"/>
      <c r="K111" s="61"/>
      <c r="L111" s="61"/>
      <c r="M111" s="84">
        <f t="shared" si="62"/>
        <v>0</v>
      </c>
      <c r="N111" s="84">
        <f t="shared" si="63"/>
        <v>0</v>
      </c>
      <c r="O111" s="84">
        <f t="shared" si="64"/>
        <v>0</v>
      </c>
      <c r="P111" s="84">
        <f t="shared" si="65"/>
        <v>0</v>
      </c>
    </row>
    <row r="112" spans="1:16" ht="14.25" customHeight="1">
      <c r="A112" s="59"/>
      <c r="B112" s="60"/>
      <c r="C112" s="61"/>
      <c r="D112" s="61"/>
      <c r="E112" s="84">
        <f t="shared" si="60"/>
        <v>0</v>
      </c>
      <c r="F112" s="60"/>
      <c r="G112" s="61"/>
      <c r="H112" s="61"/>
      <c r="I112" s="84">
        <f t="shared" si="61"/>
        <v>0</v>
      </c>
      <c r="J112" s="60"/>
      <c r="K112" s="61"/>
      <c r="L112" s="61"/>
      <c r="M112" s="84">
        <f t="shared" si="62"/>
        <v>0</v>
      </c>
      <c r="N112" s="84">
        <f t="shared" si="63"/>
        <v>0</v>
      </c>
      <c r="O112" s="84">
        <f t="shared" si="64"/>
        <v>0</v>
      </c>
      <c r="P112" s="84">
        <f t="shared" si="65"/>
        <v>0</v>
      </c>
    </row>
    <row r="113" spans="1:16" ht="14.25" customHeight="1">
      <c r="A113" s="85" t="str">
        <f>"Total"&amp;" "&amp;$A$102</f>
        <v>Total Other</v>
      </c>
      <c r="B113" s="86"/>
      <c r="C113" s="91">
        <f>SUM(C103:C112)</f>
        <v>0</v>
      </c>
      <c r="D113" s="91">
        <f>SUM(D103:D112)</f>
        <v>0</v>
      </c>
      <c r="E113" s="91">
        <f>SUM(C113:D113)</f>
        <v>0</v>
      </c>
      <c r="F113" s="91"/>
      <c r="G113" s="91">
        <f>SUM(G103:G112)</f>
        <v>0</v>
      </c>
      <c r="H113" s="91">
        <f>SUM(H103:H112)</f>
        <v>0</v>
      </c>
      <c r="I113" s="91">
        <f t="shared" si="61"/>
        <v>0</v>
      </c>
      <c r="J113" s="91"/>
      <c r="K113" s="91">
        <f>SUM(K103:K112)</f>
        <v>0</v>
      </c>
      <c r="L113" s="91">
        <f>SUM(L103:L112)</f>
        <v>0</v>
      </c>
      <c r="M113" s="91">
        <f t="shared" si="62"/>
        <v>0</v>
      </c>
      <c r="N113" s="91">
        <f t="shared" si="63"/>
        <v>0</v>
      </c>
      <c r="O113" s="91">
        <f t="shared" si="64"/>
        <v>0</v>
      </c>
      <c r="P113" s="91">
        <f t="shared" si="65"/>
        <v>0</v>
      </c>
    </row>
    <row r="114" spans="1:16" ht="14.25" customHeight="1">
      <c r="A114" s="85" t="s">
        <v>49</v>
      </c>
      <c r="B114" s="86"/>
      <c r="C114" s="91">
        <f>SUM(C26,C38,C47,C56,C68,C80,C89,C101,C113)</f>
        <v>0</v>
      </c>
      <c r="D114" s="91">
        <f>SUM(D26,D38,D47,D56,D68,D80,D89,D101,D113)</f>
        <v>0</v>
      </c>
      <c r="E114" s="91">
        <f>SUM(E26,E38,E47,E56,E68,E80,E89,E101,E113)</f>
        <v>0</v>
      </c>
      <c r="F114" s="91"/>
      <c r="G114" s="91">
        <f>SUM(G26,G38,G47,G56,G68,G80,G89,G101,G113)</f>
        <v>0</v>
      </c>
      <c r="H114" s="91">
        <f>SUM(H26,H38,H47,H56,H68,H80,H89,H101,H113)</f>
        <v>0</v>
      </c>
      <c r="I114" s="91">
        <f>SUM(I26,I38,I47,I56,I68,I101)</f>
        <v>0</v>
      </c>
      <c r="J114" s="91"/>
      <c r="K114" s="91">
        <f t="shared" ref="K114:P114" si="66">SUM(K26,K38,K47,K56,K68,K80,K89,K101,K113)</f>
        <v>0</v>
      </c>
      <c r="L114" s="91">
        <f t="shared" si="66"/>
        <v>0</v>
      </c>
      <c r="M114" s="91">
        <f t="shared" si="66"/>
        <v>0</v>
      </c>
      <c r="N114" s="91">
        <f t="shared" si="66"/>
        <v>0</v>
      </c>
      <c r="O114" s="91">
        <f t="shared" si="66"/>
        <v>0</v>
      </c>
      <c r="P114" s="91">
        <f t="shared" si="66"/>
        <v>0</v>
      </c>
    </row>
    <row r="115" spans="1:16" ht="14.25" customHeight="1">
      <c r="A115" s="80" t="s">
        <v>71</v>
      </c>
      <c r="B115" s="81"/>
      <c r="C115" s="81"/>
      <c r="D115" s="81"/>
      <c r="E115" s="81"/>
      <c r="F115" s="81"/>
      <c r="G115" s="81"/>
      <c r="H115" s="81"/>
      <c r="I115" s="81"/>
      <c r="J115" s="81"/>
      <c r="K115" s="81"/>
      <c r="L115" s="81"/>
      <c r="M115" s="81"/>
      <c r="N115" s="82"/>
      <c r="O115" s="83"/>
      <c r="P115" s="83"/>
    </row>
    <row r="116" spans="1:16" s="34" customFormat="1" ht="14.25" customHeight="1">
      <c r="A116" s="62"/>
      <c r="B116" s="63"/>
      <c r="C116" s="64"/>
      <c r="D116" s="64"/>
      <c r="E116" s="87">
        <f>SUM(C116:D116)</f>
        <v>0</v>
      </c>
      <c r="F116" s="63"/>
      <c r="G116" s="64"/>
      <c r="H116" s="64"/>
      <c r="I116" s="87">
        <f>SUM(G116:H116)</f>
        <v>0</v>
      </c>
      <c r="J116" s="63"/>
      <c r="K116" s="64"/>
      <c r="L116" s="64"/>
      <c r="M116" s="87">
        <f>SUM(K116:L116)</f>
        <v>0</v>
      </c>
      <c r="N116" s="84">
        <f t="shared" ref="N116:O118" si="67">SUM(C116,G116,K116)</f>
        <v>0</v>
      </c>
      <c r="O116" s="84">
        <f t="shared" si="67"/>
        <v>0</v>
      </c>
      <c r="P116" s="84">
        <f t="shared" si="59"/>
        <v>0</v>
      </c>
    </row>
    <row r="117" spans="1:16" ht="14.25" customHeight="1">
      <c r="A117" s="62"/>
      <c r="B117" s="60"/>
      <c r="C117" s="61"/>
      <c r="D117" s="61"/>
      <c r="E117" s="87">
        <f>SUM(C117:D117)</f>
        <v>0</v>
      </c>
      <c r="F117" s="60"/>
      <c r="G117" s="61"/>
      <c r="H117" s="61"/>
      <c r="I117" s="87">
        <f>SUM(G117:H117)</f>
        <v>0</v>
      </c>
      <c r="J117" s="60"/>
      <c r="K117" s="61"/>
      <c r="L117" s="61"/>
      <c r="M117" s="87">
        <f>SUM(K117:L117)</f>
        <v>0</v>
      </c>
      <c r="N117" s="84">
        <f t="shared" si="67"/>
        <v>0</v>
      </c>
      <c r="O117" s="84">
        <f t="shared" si="67"/>
        <v>0</v>
      </c>
      <c r="P117" s="84">
        <f t="shared" si="59"/>
        <v>0</v>
      </c>
    </row>
    <row r="118" spans="1:16" ht="14.25" customHeight="1">
      <c r="A118" s="85" t="str">
        <f>"Total"&amp;" "&amp;$A$115</f>
        <v>Total Administrative/Overhead Expenses</v>
      </c>
      <c r="B118" s="86"/>
      <c r="C118" s="91">
        <f>IF(SUM(C116:C117)&gt;(C114)*'Grant Information'!$B$18,"Exceeds 10%",C116+C117)</f>
        <v>0</v>
      </c>
      <c r="D118" s="91">
        <f>SUM(D116:D117)</f>
        <v>0</v>
      </c>
      <c r="E118" s="91">
        <f>SUM(C118:D118)</f>
        <v>0</v>
      </c>
      <c r="F118" s="91"/>
      <c r="G118" s="91">
        <f>IF(SUM(G116:G117)&gt;(G114)*'Grant Information'!$B$18,"Exceeds 10%",G116+G117)</f>
        <v>0</v>
      </c>
      <c r="H118" s="91">
        <f>SUM(H116:H117)</f>
        <v>0</v>
      </c>
      <c r="I118" s="91">
        <f>SUM(G118:H118)</f>
        <v>0</v>
      </c>
      <c r="J118" s="91"/>
      <c r="K118" s="91">
        <f>IF(SUM(K116:K117)&gt;(K114)*'Grant Information'!$B$18,"Exceeds 10%",K116+K117)</f>
        <v>0</v>
      </c>
      <c r="L118" s="91">
        <f>SUM(L116:L117)</f>
        <v>0</v>
      </c>
      <c r="M118" s="91">
        <f>SUM(K118:L118)</f>
        <v>0</v>
      </c>
      <c r="N118" s="91">
        <f t="shared" si="67"/>
        <v>0</v>
      </c>
      <c r="O118" s="91">
        <f t="shared" si="67"/>
        <v>0</v>
      </c>
      <c r="P118" s="91">
        <f>SUM(E118,I118,M118)</f>
        <v>0</v>
      </c>
    </row>
    <row r="119" spans="1:16" s="35" customFormat="1" ht="14.25" customHeight="1" thickBot="1">
      <c r="A119" s="88" t="s">
        <v>43</v>
      </c>
      <c r="B119" s="89"/>
      <c r="C119" s="90">
        <f>SUM(C26,C38,C47,C56,C68,C80,C89,C101,C113,C118)</f>
        <v>0</v>
      </c>
      <c r="D119" s="90">
        <f>SUM(D26,D38,D47,D56,D68,D80,D89,D101,D113,D118)</f>
        <v>0</v>
      </c>
      <c r="E119" s="90">
        <f>SUM(E26,E38,E47,E56,E68,E80,E89,E101,E113,E118)</f>
        <v>0</v>
      </c>
      <c r="F119" s="90"/>
      <c r="G119" s="90">
        <f>SUM(G26,G38,G47,G56,G68,G80,G89,G101,G113,G118)</f>
        <v>0</v>
      </c>
      <c r="H119" s="90">
        <f t="shared" ref="H119:I119" si="68">SUM(H26,H38,H47,H56,H68,H80,H89,H101,H113,H118)</f>
        <v>0</v>
      </c>
      <c r="I119" s="90">
        <f t="shared" si="68"/>
        <v>0</v>
      </c>
      <c r="J119" s="90"/>
      <c r="K119" s="90">
        <f>SUM(K26,K38,K47,K56,K68,K80,K89,K101,K113,K118)</f>
        <v>0</v>
      </c>
      <c r="L119" s="90">
        <f t="shared" ref="L119:P119" si="69">SUM(L26,L38,L47,L56,L68,L80,L89,L101,L113,L118)</f>
        <v>0</v>
      </c>
      <c r="M119" s="90">
        <f t="shared" si="69"/>
        <v>0</v>
      </c>
      <c r="N119" s="90">
        <f t="shared" si="69"/>
        <v>0</v>
      </c>
      <c r="O119" s="90">
        <f t="shared" si="69"/>
        <v>0</v>
      </c>
      <c r="P119" s="90">
        <f t="shared" si="69"/>
        <v>0</v>
      </c>
    </row>
    <row r="120" spans="1:16" ht="14.25" customHeight="1" thickTop="1"/>
    <row r="121" spans="1:16" ht="14.15" customHeight="1"/>
    <row r="122" spans="1:16" ht="14.15" customHeight="1"/>
    <row r="123" spans="1:16" ht="14.15" customHeight="1"/>
    <row r="124" spans="1:16" ht="14.15" customHeight="1"/>
    <row r="125" spans="1:16" ht="14.15" customHeight="1"/>
    <row r="126" spans="1:16" ht="14.15" customHeight="1"/>
    <row r="127" spans="1:16" ht="14.15" customHeight="1"/>
    <row r="128" spans="1:16" ht="14.15" customHeight="1"/>
    <row r="129" ht="14.15" customHeight="1"/>
    <row r="130" ht="14.15" customHeight="1"/>
    <row r="131" ht="14.15" customHeight="1"/>
    <row r="132" ht="14.15" customHeight="1"/>
    <row r="133" ht="14.15" customHeight="1"/>
    <row r="134" ht="14.15" customHeight="1"/>
    <row r="135" ht="14.15" customHeight="1"/>
    <row r="136" ht="14.15" customHeight="1"/>
    <row r="137" ht="14.15" customHeight="1"/>
    <row r="138" ht="14.15" customHeight="1"/>
    <row r="139" ht="14.15" customHeight="1"/>
    <row r="140" ht="14.15" customHeight="1"/>
    <row r="141" ht="14.15" customHeight="1"/>
    <row r="142" ht="14.15" customHeight="1"/>
    <row r="143" ht="14.15" customHeight="1"/>
    <row r="144" ht="14.15" customHeight="1"/>
    <row r="145" ht="14.15" customHeight="1"/>
    <row r="146" ht="14.15" customHeight="1"/>
    <row r="147" ht="14.15" customHeight="1"/>
  </sheetData>
  <sheetProtection algorithmName="SHA-512" hashValue="INFIrd16SvmKu2otO+YLY6nNFLQpwuarRp+IF567NIcWK2XgFwvsgoL1ztSB+ZVZPqXkM5XDqEdy7m5JNK7acA==" saltValue="dlBtkNFSx4yNZ1g/Zyo6dg==" spinCount="100000" sheet="1" objects="1" scenarios="1"/>
  <mergeCells count="18">
    <mergeCell ref="A2:E2"/>
    <mergeCell ref="A4:E4"/>
    <mergeCell ref="B12:E12"/>
    <mergeCell ref="A12:A14"/>
    <mergeCell ref="A3:E3"/>
    <mergeCell ref="B6:E6"/>
    <mergeCell ref="B5:E5"/>
    <mergeCell ref="B7:E7"/>
    <mergeCell ref="B8:E8"/>
    <mergeCell ref="B9:E9"/>
    <mergeCell ref="N9:P10"/>
    <mergeCell ref="B13:E13"/>
    <mergeCell ref="F13:I13"/>
    <mergeCell ref="J13:M13"/>
    <mergeCell ref="N13:P13"/>
    <mergeCell ref="N12:P12"/>
    <mergeCell ref="F12:I12"/>
    <mergeCell ref="J12:M12"/>
  </mergeCells>
  <phoneticPr fontId="41" type="noConversion"/>
  <dataValidations count="1">
    <dataValidation type="custom" operator="lessThanOrEqual" allowBlank="1" showInputMessage="1" showErrorMessage="1" errorTitle="Exceeds two decimal places" error="Please enter a value rounded to two decimal places." sqref="K116:L117 G16:H25 K16:L25 C16:D25 G40:H46 C58:D67 G58:H67 K58:L67 C70:D79 G70:H79 K70:L79 C91:D100 G91:H100 K91:L100 C103:D112 G103:H112 K103:L112 C116:D117 G116:H117 C28:D37 K28:L37 G28:H37 C49:D55 C40:D46 K40:L46 K49:L55 G49:H55 G82:H88 K82:L88 C82:D88" xr:uid="{34BACB53-FA7D-4258-B140-CDBE84965627}">
      <formula1>C16=ROUND(C16,2)</formula1>
    </dataValidation>
  </dataValidations>
  <pageMargins left="0.25" right="0.25" top="0.75" bottom="0.75" header="0.3" footer="0.3"/>
  <pageSetup scale="36" orientation="portrait"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0FD172-F622-47C6-97F8-D272B934F343}">
          <x14:formula1>
            <xm:f>'Grant Information'!$F$4:$F$23</xm:f>
          </x14:formula1>
          <xm:sqref>A102 A81 A69 A115 A90 A57 A48 A39 A27</xm:sqref>
        </x14:dataValidation>
        <x14:dataValidation type="list" allowBlank="1" showInputMessage="1" showErrorMessage="1" xr:uid="{B73D3B44-7C12-49B5-8854-1EB3DDDE0FC1}">
          <x14:formula1>
            <xm:f>'Grant Information'!$E$4:$E$23</xm:f>
          </x14:formula1>
          <xm:sqref>A15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J105"/>
  <sheetViews>
    <sheetView showGridLines="0" tabSelected="1" topLeftCell="A12" zoomScaleNormal="100" workbookViewId="0">
      <selection activeCell="B16" sqref="B16:D16"/>
    </sheetView>
  </sheetViews>
  <sheetFormatPr defaultColWidth="9.1796875" defaultRowHeight="14"/>
  <cols>
    <col min="1" max="1" width="29.1796875" style="96" customWidth="1"/>
    <col min="2" max="2" width="117.81640625" style="96" bestFit="1" customWidth="1"/>
    <col min="3" max="3" width="26.7265625" style="96" customWidth="1"/>
    <col min="4" max="4" width="27.54296875" style="96" customWidth="1"/>
    <col min="5" max="5" width="9.1796875" style="96"/>
    <col min="6" max="6" width="87.54296875" style="96" customWidth="1"/>
    <col min="7" max="16384" width="9.1796875" style="96"/>
  </cols>
  <sheetData>
    <row r="1" spans="1:10" ht="20.149999999999999" customHeight="1">
      <c r="A1" s="171" t="str">
        <f>'Grant Information'!B4&amp;" Narrative"</f>
        <v>CMSP Building the Healthcare Workforce Grant Program Narrative</v>
      </c>
      <c r="B1" s="171"/>
      <c r="C1" s="171"/>
      <c r="D1" s="171"/>
    </row>
    <row r="2" spans="1:10" ht="20.149999999999999" customHeight="1">
      <c r="A2" s="178" t="str">
        <f>IF(ISBLANK('Grant Information'!B5)," ",'Grant Information'!B5)</f>
        <v>Track Two - Initiative Grants</v>
      </c>
      <c r="B2" s="178"/>
      <c r="C2" s="178"/>
      <c r="D2" s="178"/>
    </row>
    <row r="3" spans="1:10" ht="20.149999999999999" customHeight="1">
      <c r="A3" s="97"/>
      <c r="B3" s="98"/>
      <c r="C3" s="99"/>
      <c r="D3" s="98"/>
    </row>
    <row r="4" spans="1:10" ht="20.149999999999999" customHeight="1">
      <c r="A4" s="100" t="s">
        <v>44</v>
      </c>
      <c r="B4" s="95">
        <f>'Proposed Budget'!B5</f>
        <v>0</v>
      </c>
      <c r="C4" s="179"/>
      <c r="D4" s="180"/>
    </row>
    <row r="5" spans="1:10" ht="20.149999999999999" customHeight="1">
      <c r="A5" s="100"/>
      <c r="B5" s="103"/>
      <c r="C5" s="101"/>
      <c r="D5" s="102"/>
    </row>
    <row r="6" spans="1:10" ht="20.149999999999999" customHeight="1">
      <c r="A6" s="181" t="s">
        <v>108</v>
      </c>
      <c r="B6" s="182"/>
      <c r="C6" s="182"/>
      <c r="D6" s="183"/>
    </row>
    <row r="7" spans="1:10" ht="20.149999999999999" customHeight="1">
      <c r="A7" s="172" t="str">
        <f>'Proposed Budget'!A15</f>
        <v>Personnel</v>
      </c>
      <c r="B7" s="173"/>
      <c r="C7" s="173"/>
      <c r="D7" s="174"/>
      <c r="F7" s="104"/>
      <c r="G7" s="104"/>
      <c r="H7" s="104"/>
      <c r="I7" s="104"/>
      <c r="J7" s="104"/>
    </row>
    <row r="8" spans="1:10" s="106" customFormat="1" ht="20.149999999999999" customHeight="1">
      <c r="A8" s="105" t="s">
        <v>102</v>
      </c>
      <c r="B8" s="175" t="s">
        <v>103</v>
      </c>
      <c r="C8" s="176"/>
      <c r="D8" s="177"/>
      <c r="E8" s="104"/>
      <c r="F8" s="104"/>
    </row>
    <row r="9" spans="1:10" s="104" customFormat="1" ht="55" customHeight="1">
      <c r="A9" s="94">
        <f>'Proposed Budget'!A16</f>
        <v>0</v>
      </c>
      <c r="B9" s="168"/>
      <c r="C9" s="168"/>
      <c r="D9" s="168"/>
      <c r="F9" s="96"/>
      <c r="G9" s="184"/>
      <c r="H9" s="185"/>
      <c r="I9" s="185"/>
      <c r="J9" s="185"/>
    </row>
    <row r="10" spans="1:10" s="104" customFormat="1" ht="55" customHeight="1">
      <c r="A10" s="94">
        <f>'Proposed Budget'!A17</f>
        <v>0</v>
      </c>
      <c r="B10" s="168"/>
      <c r="C10" s="168"/>
      <c r="D10" s="168"/>
    </row>
    <row r="11" spans="1:10" s="104" customFormat="1" ht="55" customHeight="1">
      <c r="A11" s="94">
        <f>'Proposed Budget'!A18</f>
        <v>0</v>
      </c>
      <c r="B11" s="168"/>
      <c r="C11" s="168"/>
      <c r="D11" s="168"/>
    </row>
    <row r="12" spans="1:10" s="104" customFormat="1" ht="55" customHeight="1">
      <c r="A12" s="94">
        <f>'Proposed Budget'!A19</f>
        <v>0</v>
      </c>
      <c r="B12" s="168"/>
      <c r="C12" s="168"/>
      <c r="D12" s="168"/>
    </row>
    <row r="13" spans="1:10" s="104" customFormat="1" ht="55" customHeight="1">
      <c r="A13" s="94">
        <f>'Proposed Budget'!A20</f>
        <v>0</v>
      </c>
      <c r="B13" s="168"/>
      <c r="C13" s="168"/>
      <c r="D13" s="168"/>
    </row>
    <row r="14" spans="1:10" s="104" customFormat="1" ht="55" customHeight="1">
      <c r="A14" s="94">
        <f>'Proposed Budget'!A21</f>
        <v>0</v>
      </c>
      <c r="B14" s="168"/>
      <c r="C14" s="168"/>
      <c r="D14" s="168"/>
    </row>
    <row r="15" spans="1:10" s="104" customFormat="1" ht="55" customHeight="1">
      <c r="A15" s="94">
        <f>'Proposed Budget'!A22</f>
        <v>0</v>
      </c>
      <c r="B15" s="168"/>
      <c r="C15" s="168"/>
      <c r="D15" s="168"/>
    </row>
    <row r="16" spans="1:10" s="104" customFormat="1" ht="55" customHeight="1">
      <c r="A16" s="94">
        <f>'Proposed Budget'!A23</f>
        <v>0</v>
      </c>
      <c r="B16" s="168"/>
      <c r="C16" s="168"/>
      <c r="D16" s="168"/>
    </row>
    <row r="17" spans="1:10" s="104" customFormat="1" ht="55" customHeight="1">
      <c r="A17" s="94">
        <f>'Proposed Budget'!A24</f>
        <v>0</v>
      </c>
      <c r="B17" s="168"/>
      <c r="C17" s="168"/>
      <c r="D17" s="168"/>
    </row>
    <row r="18" spans="1:10" s="104" customFormat="1" ht="55" customHeight="1">
      <c r="A18" s="94">
        <f>'Proposed Budget'!A25</f>
        <v>0</v>
      </c>
      <c r="B18" s="168"/>
      <c r="C18" s="168"/>
      <c r="D18" s="168"/>
    </row>
    <row r="19" spans="1:10" ht="20.149999999999999" customHeight="1">
      <c r="A19" s="169" t="s">
        <v>87</v>
      </c>
      <c r="B19" s="170"/>
      <c r="C19" s="170"/>
      <c r="D19" s="170"/>
      <c r="F19" s="104"/>
      <c r="G19" s="104"/>
      <c r="H19" s="104"/>
      <c r="I19" s="104"/>
      <c r="J19" s="104"/>
    </row>
    <row r="20" spans="1:10" s="109" customFormat="1" ht="20.149999999999999" customHeight="1">
      <c r="A20" s="107" t="s">
        <v>102</v>
      </c>
      <c r="B20" s="165" t="s">
        <v>103</v>
      </c>
      <c r="C20" s="166"/>
      <c r="D20" s="167"/>
      <c r="E20" s="108"/>
      <c r="F20" s="108"/>
    </row>
    <row r="21" spans="1:10" s="104" customFormat="1" ht="55" customHeight="1">
      <c r="A21" s="94">
        <f>'Proposed Budget'!A28</f>
        <v>0</v>
      </c>
      <c r="B21" s="168"/>
      <c r="C21" s="168"/>
      <c r="D21" s="168"/>
    </row>
    <row r="22" spans="1:10" s="104" customFormat="1" ht="55" customHeight="1">
      <c r="A22" s="94">
        <f>'Proposed Budget'!A29</f>
        <v>0</v>
      </c>
      <c r="B22" s="168"/>
      <c r="C22" s="168"/>
      <c r="D22" s="168"/>
    </row>
    <row r="23" spans="1:10" s="104" customFormat="1" ht="55" customHeight="1">
      <c r="A23" s="94">
        <f>'Proposed Budget'!A30</f>
        <v>0</v>
      </c>
      <c r="B23" s="168"/>
      <c r="C23" s="168"/>
      <c r="D23" s="168"/>
    </row>
    <row r="24" spans="1:10" s="104" customFormat="1" ht="55" customHeight="1">
      <c r="A24" s="94">
        <f>'Proposed Budget'!A31</f>
        <v>0</v>
      </c>
      <c r="B24" s="168"/>
      <c r="C24" s="168"/>
      <c r="D24" s="168"/>
    </row>
    <row r="25" spans="1:10" s="104" customFormat="1" ht="55" customHeight="1">
      <c r="A25" s="94">
        <f>'Proposed Budget'!A32</f>
        <v>0</v>
      </c>
      <c r="B25" s="168"/>
      <c r="C25" s="168"/>
      <c r="D25" s="168"/>
    </row>
    <row r="26" spans="1:10" s="104" customFormat="1" ht="55" customHeight="1">
      <c r="A26" s="94">
        <f>'Proposed Budget'!A33</f>
        <v>0</v>
      </c>
      <c r="B26" s="168"/>
      <c r="C26" s="168"/>
      <c r="D26" s="168"/>
    </row>
    <row r="27" spans="1:10" s="104" customFormat="1" ht="55" customHeight="1">
      <c r="A27" s="94">
        <f>'Proposed Budget'!A34</f>
        <v>0</v>
      </c>
      <c r="B27" s="168"/>
      <c r="C27" s="168"/>
      <c r="D27" s="168"/>
    </row>
    <row r="28" spans="1:10" s="104" customFormat="1" ht="55" customHeight="1">
      <c r="A28" s="94">
        <f>'Proposed Budget'!A35</f>
        <v>0</v>
      </c>
      <c r="B28" s="168"/>
      <c r="C28" s="168"/>
      <c r="D28" s="168"/>
    </row>
    <row r="29" spans="1:10" s="104" customFormat="1" ht="55" customHeight="1">
      <c r="A29" s="94">
        <f>'Proposed Budget'!A36</f>
        <v>0</v>
      </c>
      <c r="B29" s="168"/>
      <c r="C29" s="168"/>
      <c r="D29" s="168"/>
    </row>
    <row r="30" spans="1:10" s="104" customFormat="1" ht="55" customHeight="1">
      <c r="A30" s="94">
        <f>'Proposed Budget'!A37</f>
        <v>0</v>
      </c>
      <c r="B30" s="168"/>
      <c r="C30" s="168"/>
      <c r="D30" s="168"/>
    </row>
    <row r="31" spans="1:10" ht="20.149999999999999" customHeight="1">
      <c r="A31" s="169" t="s">
        <v>70</v>
      </c>
      <c r="B31" s="170"/>
      <c r="C31" s="170"/>
      <c r="D31" s="170"/>
      <c r="F31" s="104"/>
      <c r="G31" s="104"/>
      <c r="H31" s="104"/>
      <c r="I31" s="104"/>
      <c r="J31" s="104"/>
    </row>
    <row r="32" spans="1:10" s="106" customFormat="1" ht="20.149999999999999" customHeight="1">
      <c r="A32" s="107" t="s">
        <v>102</v>
      </c>
      <c r="B32" s="165" t="s">
        <v>103</v>
      </c>
      <c r="C32" s="166"/>
      <c r="D32" s="167"/>
      <c r="E32" s="104"/>
      <c r="F32" s="104"/>
    </row>
    <row r="33" spans="1:10" s="104" customFormat="1" ht="55" customHeight="1">
      <c r="A33" s="94">
        <f>'Proposed Budget'!A40</f>
        <v>0</v>
      </c>
      <c r="B33" s="168"/>
      <c r="C33" s="168"/>
      <c r="D33" s="168"/>
    </row>
    <row r="34" spans="1:10" s="104" customFormat="1" ht="55" customHeight="1">
      <c r="A34" s="94">
        <f>'Proposed Budget'!A41</f>
        <v>0</v>
      </c>
      <c r="B34" s="168"/>
      <c r="C34" s="168"/>
      <c r="D34" s="168"/>
    </row>
    <row r="35" spans="1:10" s="104" customFormat="1" ht="55" customHeight="1">
      <c r="A35" s="94">
        <f>'Proposed Budget'!A42</f>
        <v>0</v>
      </c>
      <c r="B35" s="168"/>
      <c r="C35" s="168"/>
      <c r="D35" s="168"/>
    </row>
    <row r="36" spans="1:10" s="104" customFormat="1" ht="55" customHeight="1">
      <c r="A36" s="94">
        <f>'Proposed Budget'!A43</f>
        <v>0</v>
      </c>
      <c r="B36" s="168"/>
      <c r="C36" s="168"/>
      <c r="D36" s="168"/>
    </row>
    <row r="37" spans="1:10" s="104" customFormat="1" ht="55" customHeight="1">
      <c r="A37" s="94">
        <f>'Proposed Budget'!A44</f>
        <v>0</v>
      </c>
      <c r="B37" s="168"/>
      <c r="C37" s="168"/>
      <c r="D37" s="168"/>
    </row>
    <row r="38" spans="1:10" s="104" customFormat="1" ht="55" customHeight="1">
      <c r="A38" s="94">
        <f>'Proposed Budget'!A45</f>
        <v>0</v>
      </c>
      <c r="B38" s="168"/>
      <c r="C38" s="168"/>
      <c r="D38" s="168"/>
    </row>
    <row r="39" spans="1:10" s="104" customFormat="1" ht="55" customHeight="1">
      <c r="A39" s="94">
        <f>'Proposed Budget'!A46</f>
        <v>0</v>
      </c>
      <c r="B39" s="168"/>
      <c r="C39" s="168"/>
      <c r="D39" s="168"/>
    </row>
    <row r="40" spans="1:10" ht="20.149999999999999" customHeight="1">
      <c r="A40" s="169" t="s">
        <v>2</v>
      </c>
      <c r="B40" s="170"/>
      <c r="C40" s="170"/>
      <c r="D40" s="170"/>
      <c r="F40" s="104"/>
      <c r="G40" s="104"/>
      <c r="H40" s="104"/>
      <c r="I40" s="104"/>
      <c r="J40" s="104"/>
    </row>
    <row r="41" spans="1:10" s="106" customFormat="1" ht="20.149999999999999" customHeight="1">
      <c r="A41" s="107" t="s">
        <v>102</v>
      </c>
      <c r="B41" s="165" t="s">
        <v>103</v>
      </c>
      <c r="C41" s="166"/>
      <c r="D41" s="167"/>
      <c r="E41" s="104"/>
      <c r="F41" s="104"/>
    </row>
    <row r="42" spans="1:10" s="104" customFormat="1" ht="55" customHeight="1">
      <c r="A42" s="94">
        <f>'Proposed Budget'!A49</f>
        <v>0</v>
      </c>
      <c r="B42" s="168"/>
      <c r="C42" s="168"/>
      <c r="D42" s="168"/>
    </row>
    <row r="43" spans="1:10" s="104" customFormat="1" ht="55" customHeight="1">
      <c r="A43" s="94">
        <f>'Proposed Budget'!A50</f>
        <v>0</v>
      </c>
      <c r="B43" s="168"/>
      <c r="C43" s="168"/>
      <c r="D43" s="168"/>
    </row>
    <row r="44" spans="1:10" s="104" customFormat="1" ht="55" customHeight="1">
      <c r="A44" s="94">
        <f>'Proposed Budget'!A51</f>
        <v>0</v>
      </c>
      <c r="B44" s="168"/>
      <c r="C44" s="168"/>
      <c r="D44" s="168"/>
    </row>
    <row r="45" spans="1:10" s="104" customFormat="1" ht="55" customHeight="1">
      <c r="A45" s="94">
        <f>'Proposed Budget'!A54</f>
        <v>0</v>
      </c>
      <c r="B45" s="168"/>
      <c r="C45" s="168"/>
      <c r="D45" s="168"/>
    </row>
    <row r="46" spans="1:10" s="104" customFormat="1" ht="55" customHeight="1">
      <c r="A46" s="94">
        <f>'Proposed Budget'!A55</f>
        <v>0</v>
      </c>
      <c r="B46" s="168"/>
      <c r="C46" s="168"/>
      <c r="D46" s="168"/>
    </row>
    <row r="47" spans="1:10" ht="20.149999999999999" customHeight="1">
      <c r="A47" s="169" t="s">
        <v>6</v>
      </c>
      <c r="B47" s="170"/>
      <c r="C47" s="170"/>
      <c r="D47" s="170"/>
      <c r="F47" s="104"/>
      <c r="G47" s="104"/>
      <c r="H47" s="104"/>
      <c r="I47" s="104"/>
      <c r="J47" s="104"/>
    </row>
    <row r="48" spans="1:10" s="106" customFormat="1" ht="20.149999999999999" customHeight="1">
      <c r="A48" s="107" t="s">
        <v>102</v>
      </c>
      <c r="B48" s="165" t="s">
        <v>103</v>
      </c>
      <c r="C48" s="166"/>
      <c r="D48" s="167"/>
      <c r="E48" s="104"/>
      <c r="F48" s="104"/>
    </row>
    <row r="49" spans="1:10" s="110" customFormat="1" ht="55" customHeight="1">
      <c r="A49" s="94">
        <f>'Proposed Budget'!A58</f>
        <v>0</v>
      </c>
      <c r="B49" s="168"/>
      <c r="C49" s="168"/>
      <c r="D49" s="168"/>
    </row>
    <row r="50" spans="1:10" s="110" customFormat="1" ht="55" customHeight="1">
      <c r="A50" s="94">
        <f>'Proposed Budget'!A59</f>
        <v>0</v>
      </c>
      <c r="B50" s="168"/>
      <c r="C50" s="168"/>
      <c r="D50" s="168"/>
    </row>
    <row r="51" spans="1:10" s="110" customFormat="1" ht="55" customHeight="1">
      <c r="A51" s="94">
        <f>'Proposed Budget'!A60</f>
        <v>0</v>
      </c>
      <c r="B51" s="168"/>
      <c r="C51" s="168"/>
      <c r="D51" s="168"/>
    </row>
    <row r="52" spans="1:10" s="110" customFormat="1" ht="55" customHeight="1">
      <c r="A52" s="94">
        <f>'Proposed Budget'!A61</f>
        <v>0</v>
      </c>
      <c r="B52" s="168"/>
      <c r="C52" s="168"/>
      <c r="D52" s="168"/>
    </row>
    <row r="53" spans="1:10" s="110" customFormat="1" ht="55" customHeight="1">
      <c r="A53" s="94">
        <f>'Proposed Budget'!A62</f>
        <v>0</v>
      </c>
      <c r="B53" s="168"/>
      <c r="C53" s="168"/>
      <c r="D53" s="168"/>
    </row>
    <row r="54" spans="1:10" s="110" customFormat="1" ht="55" customHeight="1">
      <c r="A54" s="94">
        <f>'Proposed Budget'!A63</f>
        <v>0</v>
      </c>
      <c r="B54" s="168"/>
      <c r="C54" s="168"/>
      <c r="D54" s="168"/>
    </row>
    <row r="55" spans="1:10" s="110" customFormat="1" ht="55" customHeight="1">
      <c r="A55" s="94">
        <f>'Proposed Budget'!A64</f>
        <v>0</v>
      </c>
      <c r="B55" s="168"/>
      <c r="C55" s="168"/>
      <c r="D55" s="168"/>
    </row>
    <row r="56" spans="1:10" s="110" customFormat="1" ht="55" customHeight="1">
      <c r="A56" s="94">
        <f>'Proposed Budget'!A65</f>
        <v>0</v>
      </c>
      <c r="B56" s="168"/>
      <c r="C56" s="168"/>
      <c r="D56" s="168"/>
    </row>
    <row r="57" spans="1:10" s="110" customFormat="1" ht="55" customHeight="1">
      <c r="A57" s="94">
        <f>'Proposed Budget'!A66</f>
        <v>0</v>
      </c>
      <c r="B57" s="168"/>
      <c r="C57" s="168"/>
      <c r="D57" s="168"/>
    </row>
    <row r="58" spans="1:10" s="110" customFormat="1" ht="55" customHeight="1">
      <c r="A58" s="94">
        <f>'Proposed Budget'!A67</f>
        <v>0</v>
      </c>
      <c r="B58" s="168"/>
      <c r="C58" s="168"/>
      <c r="D58" s="168"/>
    </row>
    <row r="59" spans="1:10" ht="20.149999999999999" customHeight="1">
      <c r="A59" s="169" t="s">
        <v>74</v>
      </c>
      <c r="B59" s="170"/>
      <c r="C59" s="170"/>
      <c r="D59" s="170"/>
      <c r="F59" s="104"/>
      <c r="G59" s="104"/>
      <c r="H59" s="104"/>
      <c r="I59" s="104"/>
      <c r="J59" s="104"/>
    </row>
    <row r="60" spans="1:10" s="106" customFormat="1" ht="20.149999999999999" customHeight="1">
      <c r="A60" s="107" t="s">
        <v>102</v>
      </c>
      <c r="B60" s="165" t="s">
        <v>103</v>
      </c>
      <c r="C60" s="166"/>
      <c r="D60" s="167"/>
      <c r="E60" s="104"/>
      <c r="F60" s="104"/>
    </row>
    <row r="61" spans="1:10" s="104" customFormat="1" ht="55" customHeight="1">
      <c r="A61" s="94">
        <f>'Proposed Budget'!A70</f>
        <v>0</v>
      </c>
      <c r="B61" s="168"/>
      <c r="C61" s="168"/>
      <c r="D61" s="168"/>
    </row>
    <row r="62" spans="1:10" s="104" customFormat="1" ht="55" customHeight="1">
      <c r="A62" s="94">
        <f>'Proposed Budget'!A71</f>
        <v>0</v>
      </c>
      <c r="B62" s="168"/>
      <c r="C62" s="168"/>
      <c r="D62" s="168"/>
    </row>
    <row r="63" spans="1:10" s="104" customFormat="1" ht="55" customHeight="1">
      <c r="A63" s="94">
        <f>'Proposed Budget'!A72</f>
        <v>0</v>
      </c>
      <c r="B63" s="168"/>
      <c r="C63" s="168"/>
      <c r="D63" s="168"/>
    </row>
    <row r="64" spans="1:10" s="104" customFormat="1" ht="55" customHeight="1">
      <c r="A64" s="94">
        <f>'Proposed Budget'!A73</f>
        <v>0</v>
      </c>
      <c r="B64" s="168"/>
      <c r="C64" s="168"/>
      <c r="D64" s="168"/>
    </row>
    <row r="65" spans="1:10" s="104" customFormat="1" ht="55" customHeight="1">
      <c r="A65" s="94">
        <f>'Proposed Budget'!A74</f>
        <v>0</v>
      </c>
      <c r="B65" s="168"/>
      <c r="C65" s="168"/>
      <c r="D65" s="168"/>
    </row>
    <row r="66" spans="1:10" s="104" customFormat="1" ht="55" customHeight="1">
      <c r="A66" s="94">
        <f>'Proposed Budget'!A75</f>
        <v>0</v>
      </c>
      <c r="B66" s="168"/>
      <c r="C66" s="168"/>
      <c r="D66" s="168"/>
    </row>
    <row r="67" spans="1:10" s="104" customFormat="1" ht="55" customHeight="1">
      <c r="A67" s="94">
        <f>'Proposed Budget'!A76</f>
        <v>0</v>
      </c>
      <c r="B67" s="168"/>
      <c r="C67" s="168"/>
      <c r="D67" s="168"/>
    </row>
    <row r="68" spans="1:10" s="104" customFormat="1" ht="55" customHeight="1">
      <c r="A68" s="94">
        <f>'Proposed Budget'!A77</f>
        <v>0</v>
      </c>
      <c r="B68" s="168"/>
      <c r="C68" s="168"/>
      <c r="D68" s="168"/>
    </row>
    <row r="69" spans="1:10" s="104" customFormat="1" ht="55" customHeight="1">
      <c r="A69" s="94">
        <f>'Proposed Budget'!A78</f>
        <v>0</v>
      </c>
      <c r="B69" s="168"/>
      <c r="C69" s="168"/>
      <c r="D69" s="168"/>
    </row>
    <row r="70" spans="1:10" s="104" customFormat="1" ht="55" customHeight="1">
      <c r="A70" s="94">
        <f>'Proposed Budget'!A79</f>
        <v>0</v>
      </c>
      <c r="B70" s="168"/>
      <c r="C70" s="168"/>
      <c r="D70" s="168"/>
    </row>
    <row r="71" spans="1:10" ht="20.149999999999999" customHeight="1">
      <c r="A71" s="169" t="s">
        <v>1</v>
      </c>
      <c r="B71" s="170"/>
      <c r="C71" s="170"/>
      <c r="D71" s="170"/>
      <c r="F71" s="104"/>
      <c r="G71" s="104"/>
      <c r="H71" s="104"/>
      <c r="I71" s="104"/>
      <c r="J71" s="104"/>
    </row>
    <row r="72" spans="1:10" s="106" customFormat="1" ht="20.149999999999999" customHeight="1">
      <c r="A72" s="107" t="s">
        <v>102</v>
      </c>
      <c r="B72" s="165" t="s">
        <v>103</v>
      </c>
      <c r="C72" s="166"/>
      <c r="D72" s="167"/>
      <c r="E72" s="104"/>
      <c r="F72" s="104"/>
    </row>
    <row r="73" spans="1:10" s="104" customFormat="1" ht="55" customHeight="1">
      <c r="A73" s="94">
        <f>'Proposed Budget'!A82</f>
        <v>0</v>
      </c>
      <c r="B73" s="168"/>
      <c r="C73" s="168"/>
      <c r="D73" s="168"/>
    </row>
    <row r="74" spans="1:10" s="104" customFormat="1" ht="55" customHeight="1">
      <c r="A74" s="94">
        <f>'Proposed Budget'!A83</f>
        <v>0</v>
      </c>
      <c r="B74" s="168"/>
      <c r="C74" s="168"/>
      <c r="D74" s="168"/>
    </row>
    <row r="75" spans="1:10" s="104" customFormat="1" ht="55" customHeight="1">
      <c r="A75" s="94">
        <f>'Proposed Budget'!A84</f>
        <v>0</v>
      </c>
      <c r="B75" s="168"/>
      <c r="C75" s="168"/>
      <c r="D75" s="168"/>
    </row>
    <row r="76" spans="1:10" s="104" customFormat="1" ht="55" customHeight="1">
      <c r="A76" s="94">
        <f>'Proposed Budget'!A87</f>
        <v>0</v>
      </c>
      <c r="B76" s="168"/>
      <c r="C76" s="168"/>
      <c r="D76" s="168"/>
    </row>
    <row r="77" spans="1:10" s="104" customFormat="1" ht="55" customHeight="1">
      <c r="A77" s="94">
        <f>'Proposed Budget'!A88</f>
        <v>0</v>
      </c>
      <c r="B77" s="168"/>
      <c r="C77" s="168"/>
      <c r="D77" s="168"/>
    </row>
    <row r="78" spans="1:10" ht="20.149999999999999" customHeight="1">
      <c r="A78" s="169" t="s">
        <v>93</v>
      </c>
      <c r="B78" s="170"/>
      <c r="C78" s="170"/>
      <c r="D78" s="170"/>
      <c r="F78" s="104"/>
      <c r="G78" s="104"/>
      <c r="H78" s="104"/>
      <c r="I78" s="104"/>
      <c r="J78" s="104"/>
    </row>
    <row r="79" spans="1:10" s="106" customFormat="1" ht="20.149999999999999" customHeight="1">
      <c r="A79" s="107" t="s">
        <v>102</v>
      </c>
      <c r="B79" s="165" t="s">
        <v>103</v>
      </c>
      <c r="C79" s="166"/>
      <c r="D79" s="167"/>
      <c r="E79" s="104"/>
      <c r="F79" s="104"/>
    </row>
    <row r="80" spans="1:10" s="106" customFormat="1" ht="55" customHeight="1">
      <c r="A80" s="94">
        <f>'Proposed Budget'!A91</f>
        <v>0</v>
      </c>
      <c r="B80" s="168"/>
      <c r="C80" s="168"/>
      <c r="D80" s="168"/>
    </row>
    <row r="81" spans="1:10" s="104" customFormat="1" ht="55" customHeight="1">
      <c r="A81" s="94">
        <f>'Proposed Budget'!A92</f>
        <v>0</v>
      </c>
      <c r="B81" s="168"/>
      <c r="C81" s="168"/>
      <c r="D81" s="168"/>
    </row>
    <row r="82" spans="1:10" s="106" customFormat="1" ht="55" customHeight="1">
      <c r="A82" s="94">
        <f>'Proposed Budget'!A93</f>
        <v>0</v>
      </c>
      <c r="B82" s="168"/>
      <c r="C82" s="168"/>
      <c r="D82" s="168"/>
    </row>
    <row r="83" spans="1:10" s="104" customFormat="1" ht="55" customHeight="1">
      <c r="A83" s="94">
        <f>'Proposed Budget'!A94</f>
        <v>0</v>
      </c>
      <c r="B83" s="168"/>
      <c r="C83" s="168"/>
      <c r="D83" s="168"/>
    </row>
    <row r="84" spans="1:10" s="106" customFormat="1" ht="55" customHeight="1">
      <c r="A84" s="94">
        <f>'Proposed Budget'!A95</f>
        <v>0</v>
      </c>
      <c r="B84" s="168"/>
      <c r="C84" s="168"/>
      <c r="D84" s="168"/>
    </row>
    <row r="85" spans="1:10" s="104" customFormat="1" ht="55" customHeight="1">
      <c r="A85" s="94">
        <f>'Proposed Budget'!A96</f>
        <v>0</v>
      </c>
      <c r="B85" s="168"/>
      <c r="C85" s="168"/>
      <c r="D85" s="168"/>
    </row>
    <row r="86" spans="1:10" s="106" customFormat="1" ht="55" customHeight="1">
      <c r="A86" s="94">
        <f>'Proposed Budget'!A97</f>
        <v>0</v>
      </c>
      <c r="B86" s="168"/>
      <c r="C86" s="168"/>
      <c r="D86" s="168"/>
    </row>
    <row r="87" spans="1:10" s="104" customFormat="1" ht="55" customHeight="1">
      <c r="A87" s="94">
        <f>'Proposed Budget'!A98</f>
        <v>0</v>
      </c>
      <c r="B87" s="168"/>
      <c r="C87" s="168"/>
      <c r="D87" s="168"/>
    </row>
    <row r="88" spans="1:10" s="106" customFormat="1" ht="55" customHeight="1">
      <c r="A88" s="94">
        <f>'Proposed Budget'!A99</f>
        <v>0</v>
      </c>
      <c r="B88" s="168"/>
      <c r="C88" s="168"/>
      <c r="D88" s="168"/>
    </row>
    <row r="89" spans="1:10" s="104" customFormat="1" ht="55" customHeight="1">
      <c r="A89" s="94">
        <f>'Proposed Budget'!A100</f>
        <v>0</v>
      </c>
      <c r="B89" s="168"/>
      <c r="C89" s="168"/>
      <c r="D89" s="168"/>
    </row>
    <row r="90" spans="1:10" ht="20.149999999999999" customHeight="1">
      <c r="A90" s="169" t="s">
        <v>4</v>
      </c>
      <c r="B90" s="170"/>
      <c r="C90" s="170"/>
      <c r="D90" s="170"/>
      <c r="F90" s="104"/>
      <c r="G90" s="104"/>
      <c r="H90" s="104"/>
      <c r="I90" s="104"/>
      <c r="J90" s="104"/>
    </row>
    <row r="91" spans="1:10" s="106" customFormat="1" ht="20.149999999999999" customHeight="1">
      <c r="A91" s="107" t="s">
        <v>102</v>
      </c>
      <c r="B91" s="165" t="s">
        <v>103</v>
      </c>
      <c r="C91" s="166"/>
      <c r="D91" s="167"/>
      <c r="E91" s="104"/>
      <c r="F91" s="104"/>
    </row>
    <row r="92" spans="1:10" s="106" customFormat="1" ht="55" customHeight="1">
      <c r="A92" s="94">
        <f>'Proposed Budget'!A103</f>
        <v>0</v>
      </c>
      <c r="B92" s="168"/>
      <c r="C92" s="168"/>
      <c r="D92" s="168"/>
    </row>
    <row r="93" spans="1:10" s="104" customFormat="1" ht="55" customHeight="1">
      <c r="A93" s="94">
        <f>'Proposed Budget'!A104</f>
        <v>0</v>
      </c>
      <c r="B93" s="168"/>
      <c r="C93" s="168"/>
      <c r="D93" s="168"/>
    </row>
    <row r="94" spans="1:10" s="106" customFormat="1" ht="55" customHeight="1">
      <c r="A94" s="94">
        <f>'Proposed Budget'!A105</f>
        <v>0</v>
      </c>
      <c r="B94" s="168"/>
      <c r="C94" s="168"/>
      <c r="D94" s="168"/>
    </row>
    <row r="95" spans="1:10" s="104" customFormat="1" ht="55" customHeight="1">
      <c r="A95" s="94">
        <f>'Proposed Budget'!A106</f>
        <v>0</v>
      </c>
      <c r="B95" s="168"/>
      <c r="C95" s="168"/>
      <c r="D95" s="168"/>
    </row>
    <row r="96" spans="1:10" s="106" customFormat="1" ht="55" customHeight="1">
      <c r="A96" s="94">
        <f>'Proposed Budget'!A107</f>
        <v>0</v>
      </c>
      <c r="B96" s="168"/>
      <c r="C96" s="168"/>
      <c r="D96" s="168"/>
    </row>
    <row r="97" spans="1:10" s="104" customFormat="1" ht="55" customHeight="1">
      <c r="A97" s="94">
        <f>'Proposed Budget'!A108</f>
        <v>0</v>
      </c>
      <c r="B97" s="168"/>
      <c r="C97" s="168"/>
      <c r="D97" s="168"/>
    </row>
    <row r="98" spans="1:10" s="106" customFormat="1" ht="55" customHeight="1">
      <c r="A98" s="94">
        <f>'Proposed Budget'!A109</f>
        <v>0</v>
      </c>
      <c r="B98" s="168"/>
      <c r="C98" s="168"/>
      <c r="D98" s="168"/>
    </row>
    <row r="99" spans="1:10" s="104" customFormat="1" ht="55" customHeight="1">
      <c r="A99" s="94">
        <f>'Proposed Budget'!A110</f>
        <v>0</v>
      </c>
      <c r="B99" s="168"/>
      <c r="C99" s="168"/>
      <c r="D99" s="168"/>
    </row>
    <row r="100" spans="1:10" s="106" customFormat="1" ht="55" customHeight="1">
      <c r="A100" s="94">
        <f>'Proposed Budget'!A111</f>
        <v>0</v>
      </c>
      <c r="B100" s="168"/>
      <c r="C100" s="168"/>
      <c r="D100" s="168"/>
    </row>
    <row r="101" spans="1:10" s="104" customFormat="1" ht="55" customHeight="1">
      <c r="A101" s="94">
        <f>'Proposed Budget'!A112</f>
        <v>0</v>
      </c>
      <c r="B101" s="168"/>
      <c r="C101" s="168"/>
      <c r="D101" s="168"/>
    </row>
    <row r="102" spans="1:10" ht="20.149999999999999" customHeight="1">
      <c r="A102" s="169" t="s">
        <v>71</v>
      </c>
      <c r="B102" s="170"/>
      <c r="C102" s="170"/>
      <c r="D102" s="170"/>
      <c r="F102" s="104"/>
      <c r="G102" s="104"/>
      <c r="H102" s="104"/>
      <c r="I102" s="104"/>
      <c r="J102" s="104"/>
    </row>
    <row r="103" spans="1:10" s="106" customFormat="1" ht="20.149999999999999" customHeight="1">
      <c r="A103" s="107" t="s">
        <v>102</v>
      </c>
      <c r="B103" s="165" t="s">
        <v>103</v>
      </c>
      <c r="C103" s="166"/>
      <c r="D103" s="167"/>
      <c r="E103" s="104"/>
      <c r="F103" s="104"/>
    </row>
    <row r="104" spans="1:10" s="106" customFormat="1" ht="55" customHeight="1">
      <c r="A104" s="94">
        <f>'Proposed Budget'!A116</f>
        <v>0</v>
      </c>
      <c r="B104" s="168"/>
      <c r="C104" s="168"/>
      <c r="D104" s="168"/>
    </row>
    <row r="105" spans="1:10" s="104" customFormat="1" ht="55" customHeight="1">
      <c r="A105" s="94">
        <f>'Proposed Budget'!A117</f>
        <v>0</v>
      </c>
      <c r="B105" s="168"/>
      <c r="C105" s="168"/>
      <c r="D105" s="168"/>
    </row>
  </sheetData>
  <sheetProtection algorithmName="SHA-512" hashValue="LWiCDkB7HHhsrVfTBHqSNfM4WfXl/6y+LHFkpTTbfA3gIMYf+3vKoZThAADl6bzd948bcmBwlPc3nhiGWFhuwg==" saltValue="FqQyYlBpTdfo6xQPAugQ5A==" spinCount="100000" sheet="1" insertRows="0" deleteRows="0" selectLockedCells="1"/>
  <mergeCells count="104">
    <mergeCell ref="B45:D45"/>
    <mergeCell ref="B50:D50"/>
    <mergeCell ref="B74:D74"/>
    <mergeCell ref="B48:D48"/>
    <mergeCell ref="A47:D47"/>
    <mergeCell ref="B43:D43"/>
    <mergeCell ref="B44:D44"/>
    <mergeCell ref="B49:D49"/>
    <mergeCell ref="B42:D42"/>
    <mergeCell ref="B60:D60"/>
    <mergeCell ref="B46:D46"/>
    <mergeCell ref="B79:D79"/>
    <mergeCell ref="B53:D53"/>
    <mergeCell ref="B54:D54"/>
    <mergeCell ref="B57:D57"/>
    <mergeCell ref="B55:D55"/>
    <mergeCell ref="B56:D56"/>
    <mergeCell ref="B61:D61"/>
    <mergeCell ref="B51:D51"/>
    <mergeCell ref="B52:D52"/>
    <mergeCell ref="B67:D67"/>
    <mergeCell ref="B68:D68"/>
    <mergeCell ref="B58:D58"/>
    <mergeCell ref="B87:D87"/>
    <mergeCell ref="B82:D82"/>
    <mergeCell ref="B83:D83"/>
    <mergeCell ref="B84:D84"/>
    <mergeCell ref="B85:D85"/>
    <mergeCell ref="B86:D86"/>
    <mergeCell ref="G9:J9"/>
    <mergeCell ref="B14:D14"/>
    <mergeCell ref="B15:D15"/>
    <mergeCell ref="B16:D16"/>
    <mergeCell ref="B17:D17"/>
    <mergeCell ref="B18:D18"/>
    <mergeCell ref="B9:D9"/>
    <mergeCell ref="B10:D10"/>
    <mergeCell ref="B11:D11"/>
    <mergeCell ref="B12:D12"/>
    <mergeCell ref="B13:D13"/>
    <mergeCell ref="B62:D62"/>
    <mergeCell ref="B63:D63"/>
    <mergeCell ref="B64:D64"/>
    <mergeCell ref="B65:D65"/>
    <mergeCell ref="B66:D66"/>
    <mergeCell ref="B25:D25"/>
    <mergeCell ref="B26:D26"/>
    <mergeCell ref="A1:D1"/>
    <mergeCell ref="A7:D7"/>
    <mergeCell ref="A19:D19"/>
    <mergeCell ref="A31:D31"/>
    <mergeCell ref="A40:D40"/>
    <mergeCell ref="B33:D33"/>
    <mergeCell ref="B34:D34"/>
    <mergeCell ref="B35:D35"/>
    <mergeCell ref="B38:D38"/>
    <mergeCell ref="B39:D39"/>
    <mergeCell ref="B8:D8"/>
    <mergeCell ref="A2:D2"/>
    <mergeCell ref="C4:D4"/>
    <mergeCell ref="A6:D6"/>
    <mergeCell ref="B20:D20"/>
    <mergeCell ref="B32:D32"/>
    <mergeCell ref="B21:D21"/>
    <mergeCell ref="B22:D22"/>
    <mergeCell ref="B23:D23"/>
    <mergeCell ref="B24:D24"/>
    <mergeCell ref="B41:D41"/>
    <mergeCell ref="B27:D27"/>
    <mergeCell ref="B36:D36"/>
    <mergeCell ref="B37:D37"/>
    <mergeCell ref="B88:D88"/>
    <mergeCell ref="B89:D89"/>
    <mergeCell ref="A90:D90"/>
    <mergeCell ref="B91:D91"/>
    <mergeCell ref="B92:D92"/>
    <mergeCell ref="A59:D59"/>
    <mergeCell ref="B28:D28"/>
    <mergeCell ref="B29:D29"/>
    <mergeCell ref="B30:D30"/>
    <mergeCell ref="B81:D81"/>
    <mergeCell ref="B69:D69"/>
    <mergeCell ref="B70:D70"/>
    <mergeCell ref="B73:D73"/>
    <mergeCell ref="B72:D72"/>
    <mergeCell ref="A71:D71"/>
    <mergeCell ref="A78:D78"/>
    <mergeCell ref="B80:D80"/>
    <mergeCell ref="B75:D75"/>
    <mergeCell ref="B76:D76"/>
    <mergeCell ref="B77:D77"/>
    <mergeCell ref="B103:D103"/>
    <mergeCell ref="B104:D104"/>
    <mergeCell ref="B105:D105"/>
    <mergeCell ref="B98:D98"/>
    <mergeCell ref="B99:D99"/>
    <mergeCell ref="B100:D100"/>
    <mergeCell ref="B101:D101"/>
    <mergeCell ref="A102:D102"/>
    <mergeCell ref="B93:D93"/>
    <mergeCell ref="B94:D94"/>
    <mergeCell ref="B95:D95"/>
    <mergeCell ref="B96:D96"/>
    <mergeCell ref="B97:D97"/>
  </mergeCells>
  <pageMargins left="0.25" right="0.25" top="0.75" bottom="0.75" header="0.3" footer="0.3"/>
  <pageSetup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95F237-5E95-41AB-AC6D-EFFEAC446BED}">
          <x14:formula1>
            <xm:f>'Grant Information'!$E$4:$E$23</xm:f>
          </x14:formula1>
          <xm:sqref>A7:D7 A40:D40 A31:D31 A47:D47 A71:D71 A59:D59 A19:D19 A78:D78 A90:D90 A102:D102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48"/>
  <sheetViews>
    <sheetView showGridLines="0" view="pageLayout" zoomScaleNormal="100" workbookViewId="0">
      <selection sqref="A1:IV65536"/>
    </sheetView>
  </sheetViews>
  <sheetFormatPr defaultColWidth="9.1796875" defaultRowHeight="13"/>
  <cols>
    <col min="1" max="1" width="20.81640625" style="3" customWidth="1"/>
    <col min="2" max="7" width="12.7265625" style="3" customWidth="1"/>
    <col min="8" max="8" width="9.1796875" style="3"/>
    <col min="9" max="9" width="9.1796875" style="3" customWidth="1"/>
    <col min="10" max="18" width="9.1796875" style="3"/>
    <col min="19" max="21" width="12.7265625" style="3" customWidth="1"/>
    <col min="22" max="16384" width="9.1796875" style="3"/>
  </cols>
  <sheetData>
    <row r="1" spans="1:21" ht="13.5" thickBot="1">
      <c r="A1" s="198" t="s">
        <v>7</v>
      </c>
      <c r="B1" s="198"/>
      <c r="C1" s="198"/>
      <c r="D1" s="199"/>
      <c r="E1" s="199"/>
      <c r="F1" s="199"/>
      <c r="G1" s="199"/>
    </row>
    <row r="2" spans="1:21">
      <c r="A2" s="198" t="s">
        <v>5</v>
      </c>
      <c r="B2" s="198"/>
      <c r="C2" s="198"/>
      <c r="D2" s="199"/>
      <c r="E2" s="199"/>
      <c r="F2" s="199"/>
      <c r="G2" s="199"/>
      <c r="H2" s="203" t="s">
        <v>35</v>
      </c>
      <c r="I2" s="204"/>
      <c r="J2" s="204"/>
      <c r="K2" s="205"/>
    </row>
    <row r="3" spans="1:21" ht="13.5" thickBot="1">
      <c r="A3" s="1"/>
      <c r="B3" s="1"/>
      <c r="C3" s="1"/>
      <c r="D3" s="1"/>
      <c r="E3" s="1"/>
      <c r="F3" s="1"/>
      <c r="G3" s="2"/>
      <c r="H3" s="206" t="s">
        <v>32</v>
      </c>
      <c r="I3" s="206"/>
      <c r="J3" s="26">
        <v>0</v>
      </c>
      <c r="K3" s="27">
        <v>1</v>
      </c>
      <c r="S3" s="2"/>
      <c r="T3" s="1"/>
      <c r="U3" s="2"/>
    </row>
    <row r="4" spans="1:21" ht="15.75" customHeight="1" thickBot="1">
      <c r="A4" s="4"/>
      <c r="B4" s="25" t="s">
        <v>14</v>
      </c>
      <c r="C4" s="200"/>
      <c r="D4" s="201"/>
      <c r="E4" s="202"/>
      <c r="F4" s="1"/>
      <c r="G4" s="4"/>
      <c r="H4" s="206" t="s">
        <v>33</v>
      </c>
      <c r="I4" s="206"/>
      <c r="J4" s="26">
        <f>'Y1'!D47</f>
        <v>0</v>
      </c>
      <c r="K4" s="27" t="e">
        <f>J4/J3</f>
        <v>#DIV/0!</v>
      </c>
      <c r="S4" s="4"/>
      <c r="T4" s="1"/>
      <c r="U4" s="4"/>
    </row>
    <row r="5" spans="1:21" ht="13.5" customHeight="1" thickBot="1">
      <c r="B5" s="5"/>
      <c r="C5" s="5"/>
      <c r="D5" s="5"/>
      <c r="E5" s="5"/>
      <c r="F5" s="5"/>
      <c r="G5" s="4"/>
      <c r="H5" s="206" t="s">
        <v>34</v>
      </c>
      <c r="I5" s="206"/>
      <c r="J5" s="26">
        <f>J3-J4</f>
        <v>0</v>
      </c>
      <c r="K5" s="27" t="e">
        <f>J5/J3</f>
        <v>#DIV/0!</v>
      </c>
      <c r="S5" s="4"/>
      <c r="T5" s="5"/>
      <c r="U5" s="4"/>
    </row>
    <row r="6" spans="1:21" ht="13.5" thickBot="1">
      <c r="B6" s="25" t="s">
        <v>21</v>
      </c>
      <c r="C6" s="200" t="s">
        <v>8</v>
      </c>
      <c r="D6" s="201"/>
      <c r="E6" s="202"/>
      <c r="F6" s="1"/>
      <c r="G6" s="6"/>
      <c r="S6" s="6"/>
      <c r="T6" s="1"/>
      <c r="U6" s="6"/>
    </row>
    <row r="7" spans="1:21" ht="13.5" thickBot="1">
      <c r="B7" s="6"/>
      <c r="E7" s="1"/>
      <c r="F7" s="1"/>
      <c r="G7" s="6"/>
      <c r="S7" s="6"/>
      <c r="T7" s="1"/>
      <c r="U7" s="6"/>
    </row>
    <row r="8" spans="1:21" ht="13.5" thickBot="1">
      <c r="B8" s="186" t="s">
        <v>17</v>
      </c>
      <c r="C8" s="210"/>
      <c r="D8" s="186" t="s">
        <v>13</v>
      </c>
      <c r="E8" s="210"/>
      <c r="F8" s="186" t="s">
        <v>16</v>
      </c>
      <c r="G8" s="210"/>
      <c r="S8" s="186" t="s">
        <v>22</v>
      </c>
      <c r="T8" s="187"/>
      <c r="U8" s="188"/>
    </row>
    <row r="9" spans="1:21" ht="26" thickBot="1">
      <c r="A9" s="7" t="s">
        <v>27</v>
      </c>
      <c r="B9" s="9" t="s">
        <v>10</v>
      </c>
      <c r="C9" s="9" t="s">
        <v>11</v>
      </c>
      <c r="D9" s="8" t="s">
        <v>10</v>
      </c>
      <c r="E9" s="8" t="s">
        <v>11</v>
      </c>
      <c r="F9" s="28" t="s">
        <v>10</v>
      </c>
      <c r="G9" s="29" t="s">
        <v>11</v>
      </c>
      <c r="H9" s="207" t="s">
        <v>25</v>
      </c>
      <c r="I9" s="208"/>
      <c r="J9" s="208"/>
      <c r="K9" s="208"/>
      <c r="L9" s="208"/>
      <c r="M9" s="208"/>
      <c r="N9" s="208"/>
      <c r="O9" s="208"/>
      <c r="P9" s="208"/>
      <c r="Q9" s="208"/>
      <c r="R9" s="209"/>
      <c r="S9" s="9" t="s">
        <v>9</v>
      </c>
      <c r="T9" s="8" t="s">
        <v>10</v>
      </c>
      <c r="U9" s="9" t="s">
        <v>11</v>
      </c>
    </row>
    <row r="10" spans="1:21" ht="15" customHeight="1">
      <c r="A10" s="10" t="s">
        <v>0</v>
      </c>
      <c r="B10" s="12">
        <f t="shared" ref="B10:G10" si="0">SUM(B11:B16)</f>
        <v>0</v>
      </c>
      <c r="C10" s="12">
        <f t="shared" si="0"/>
        <v>0</v>
      </c>
      <c r="D10" s="12">
        <f t="shared" si="0"/>
        <v>0</v>
      </c>
      <c r="E10" s="12">
        <f t="shared" si="0"/>
        <v>0</v>
      </c>
      <c r="F10" s="12">
        <f t="shared" si="0"/>
        <v>0</v>
      </c>
      <c r="G10" s="12">
        <f t="shared" si="0"/>
        <v>0</v>
      </c>
      <c r="H10" s="195" t="s">
        <v>24</v>
      </c>
      <c r="I10" s="196"/>
      <c r="J10" s="196"/>
      <c r="K10" s="196"/>
      <c r="L10" s="196"/>
      <c r="M10" s="196"/>
      <c r="N10" s="196"/>
      <c r="O10" s="196"/>
      <c r="P10" s="196"/>
      <c r="Q10" s="196"/>
      <c r="R10" s="197"/>
      <c r="S10" s="12"/>
      <c r="T10" s="12">
        <f>SUM(T11:T16)</f>
        <v>0</v>
      </c>
      <c r="U10" s="12">
        <f>SUM(U11:U16)</f>
        <v>0</v>
      </c>
    </row>
    <row r="11" spans="1:21" ht="15" customHeight="1">
      <c r="A11" s="13"/>
      <c r="B11" s="15"/>
      <c r="C11" s="15"/>
      <c r="D11" s="14"/>
      <c r="E11" s="15"/>
      <c r="F11" s="15"/>
      <c r="G11" s="15"/>
      <c r="H11" s="193"/>
      <c r="I11" s="193"/>
      <c r="J11" s="193"/>
      <c r="K11" s="193"/>
      <c r="L11" s="193"/>
      <c r="M11" s="193"/>
      <c r="N11" s="193"/>
      <c r="O11" s="193"/>
      <c r="P11" s="193"/>
      <c r="Q11" s="193"/>
      <c r="R11" s="193"/>
      <c r="S11" s="15"/>
      <c r="T11" s="15"/>
      <c r="U11" s="15"/>
    </row>
    <row r="12" spans="1:21" ht="15" customHeight="1">
      <c r="A12" s="13"/>
      <c r="B12" s="15"/>
      <c r="C12" s="15"/>
      <c r="D12" s="14"/>
      <c r="E12" s="15"/>
      <c r="F12" s="15"/>
      <c r="G12" s="15"/>
      <c r="H12" s="193"/>
      <c r="I12" s="193"/>
      <c r="J12" s="193"/>
      <c r="K12" s="193"/>
      <c r="L12" s="193"/>
      <c r="M12" s="193"/>
      <c r="N12" s="193"/>
      <c r="O12" s="193"/>
      <c r="P12" s="193"/>
      <c r="Q12" s="193"/>
      <c r="R12" s="193"/>
      <c r="S12" s="15"/>
      <c r="T12" s="15"/>
      <c r="U12" s="15"/>
    </row>
    <row r="13" spans="1:21" ht="15" customHeight="1">
      <c r="A13" s="13"/>
      <c r="B13" s="15"/>
      <c r="C13" s="15"/>
      <c r="D13" s="14"/>
      <c r="E13" s="15"/>
      <c r="F13" s="15"/>
      <c r="G13" s="15"/>
      <c r="H13" s="193"/>
      <c r="I13" s="193"/>
      <c r="J13" s="193"/>
      <c r="K13" s="193"/>
      <c r="L13" s="193"/>
      <c r="M13" s="193"/>
      <c r="N13" s="193"/>
      <c r="O13" s="193"/>
      <c r="P13" s="193"/>
      <c r="Q13" s="193"/>
      <c r="R13" s="193"/>
      <c r="S13" s="15"/>
      <c r="T13" s="15"/>
      <c r="U13" s="15"/>
    </row>
    <row r="14" spans="1:21" ht="15" customHeight="1">
      <c r="A14" s="13"/>
      <c r="B14" s="15"/>
      <c r="C14" s="15"/>
      <c r="D14" s="14"/>
      <c r="E14" s="15"/>
      <c r="F14" s="15"/>
      <c r="G14" s="15"/>
      <c r="H14" s="193"/>
      <c r="I14" s="193"/>
      <c r="J14" s="193"/>
      <c r="K14" s="193"/>
      <c r="L14" s="193"/>
      <c r="M14" s="193"/>
      <c r="N14" s="193"/>
      <c r="O14" s="193"/>
      <c r="P14" s="193"/>
      <c r="Q14" s="193"/>
      <c r="R14" s="193"/>
      <c r="S14" s="15"/>
      <c r="T14" s="15"/>
      <c r="U14" s="15"/>
    </row>
    <row r="15" spans="1:21" ht="15" customHeight="1">
      <c r="A15" s="13"/>
      <c r="B15" s="15"/>
      <c r="C15" s="15"/>
      <c r="D15" s="14"/>
      <c r="E15" s="15"/>
      <c r="F15" s="15"/>
      <c r="G15" s="15"/>
      <c r="H15" s="193"/>
      <c r="I15" s="193"/>
      <c r="J15" s="193"/>
      <c r="K15" s="193"/>
      <c r="L15" s="193"/>
      <c r="M15" s="193"/>
      <c r="N15" s="193"/>
      <c r="O15" s="193"/>
      <c r="P15" s="193"/>
      <c r="Q15" s="193"/>
      <c r="R15" s="193"/>
      <c r="S15" s="15"/>
      <c r="T15" s="15"/>
      <c r="U15" s="15"/>
    </row>
    <row r="16" spans="1:21" ht="15" customHeight="1" thickBot="1">
      <c r="A16" s="13"/>
      <c r="B16" s="15"/>
      <c r="C16" s="15"/>
      <c r="D16" s="14"/>
      <c r="E16" s="15"/>
      <c r="F16" s="15"/>
      <c r="G16" s="15"/>
      <c r="H16" s="193"/>
      <c r="I16" s="193"/>
      <c r="J16" s="193"/>
      <c r="K16" s="193"/>
      <c r="L16" s="193"/>
      <c r="M16" s="193"/>
      <c r="N16" s="193"/>
      <c r="O16" s="193"/>
      <c r="P16" s="193"/>
      <c r="Q16" s="193"/>
      <c r="R16" s="193"/>
      <c r="S16" s="15"/>
      <c r="T16" s="15"/>
      <c r="U16" s="15"/>
    </row>
    <row r="17" spans="1:21" ht="15" customHeight="1">
      <c r="A17" s="10" t="s">
        <v>28</v>
      </c>
      <c r="B17" s="12">
        <f t="shared" ref="B17:G17" si="1">SUM(B18:B23)</f>
        <v>0</v>
      </c>
      <c r="C17" s="12">
        <f t="shared" si="1"/>
        <v>0</v>
      </c>
      <c r="D17" s="12">
        <f t="shared" si="1"/>
        <v>0</v>
      </c>
      <c r="E17" s="12">
        <f t="shared" si="1"/>
        <v>0</v>
      </c>
      <c r="F17" s="12">
        <f t="shared" si="1"/>
        <v>0</v>
      </c>
      <c r="G17" s="12">
        <f t="shared" si="1"/>
        <v>0</v>
      </c>
      <c r="H17" s="195" t="s">
        <v>30</v>
      </c>
      <c r="I17" s="196"/>
      <c r="J17" s="196"/>
      <c r="K17" s="196"/>
      <c r="L17" s="196"/>
      <c r="M17" s="196"/>
      <c r="N17" s="196"/>
      <c r="O17" s="196"/>
      <c r="P17" s="196"/>
      <c r="Q17" s="196"/>
      <c r="R17" s="197"/>
      <c r="S17" s="12"/>
      <c r="T17" s="12">
        <f>SUM(T18:T21)</f>
        <v>0</v>
      </c>
      <c r="U17" s="12">
        <f>SUM(U18:U21)</f>
        <v>0</v>
      </c>
    </row>
    <row r="18" spans="1:21" ht="15" customHeight="1">
      <c r="A18" s="13"/>
      <c r="B18" s="15"/>
      <c r="C18" s="15"/>
      <c r="D18" s="14"/>
      <c r="E18" s="15"/>
      <c r="F18" s="15"/>
      <c r="G18" s="15"/>
      <c r="H18" s="193"/>
      <c r="I18" s="193"/>
      <c r="J18" s="193"/>
      <c r="K18" s="193"/>
      <c r="L18" s="193"/>
      <c r="M18" s="193"/>
      <c r="N18" s="193"/>
      <c r="O18" s="193"/>
      <c r="P18" s="193"/>
      <c r="Q18" s="193"/>
      <c r="R18" s="193"/>
      <c r="S18" s="15"/>
      <c r="T18" s="15"/>
      <c r="U18" s="15"/>
    </row>
    <row r="19" spans="1:21" ht="15" customHeight="1">
      <c r="A19" s="13"/>
      <c r="B19" s="15"/>
      <c r="C19" s="15"/>
      <c r="D19" s="14"/>
      <c r="E19" s="15"/>
      <c r="F19" s="15"/>
      <c r="G19" s="15"/>
      <c r="H19" s="193"/>
      <c r="I19" s="193"/>
      <c r="J19" s="193"/>
      <c r="K19" s="193"/>
      <c r="L19" s="193"/>
      <c r="M19" s="193"/>
      <c r="N19" s="193"/>
      <c r="O19" s="193"/>
      <c r="P19" s="193"/>
      <c r="Q19" s="193"/>
      <c r="R19" s="193"/>
      <c r="S19" s="15"/>
      <c r="T19" s="15"/>
      <c r="U19" s="15"/>
    </row>
    <row r="20" spans="1:21" ht="15" customHeight="1" thickBot="1">
      <c r="A20" s="13"/>
      <c r="B20" s="15"/>
      <c r="C20" s="15"/>
      <c r="D20" s="14"/>
      <c r="E20" s="15"/>
      <c r="F20" s="15"/>
      <c r="G20" s="15"/>
      <c r="H20" s="193"/>
      <c r="I20" s="193"/>
      <c r="J20" s="193"/>
      <c r="K20" s="193"/>
      <c r="L20" s="193"/>
      <c r="M20" s="193"/>
      <c r="N20" s="193"/>
      <c r="O20" s="193"/>
      <c r="P20" s="193"/>
      <c r="Q20" s="193"/>
      <c r="R20" s="193"/>
      <c r="S20" s="15"/>
      <c r="T20" s="15"/>
      <c r="U20" s="15"/>
    </row>
    <row r="21" spans="1:21" ht="15" customHeight="1">
      <c r="A21" s="10" t="s">
        <v>2</v>
      </c>
      <c r="B21" s="12">
        <f t="shared" ref="B21:G21" si="2">SUM(B22:B25)</f>
        <v>0</v>
      </c>
      <c r="C21" s="12">
        <f t="shared" si="2"/>
        <v>0</v>
      </c>
      <c r="D21" s="12">
        <f t="shared" si="2"/>
        <v>0</v>
      </c>
      <c r="E21" s="12">
        <f t="shared" si="2"/>
        <v>0</v>
      </c>
      <c r="F21" s="12">
        <f t="shared" si="2"/>
        <v>0</v>
      </c>
      <c r="G21" s="12">
        <f t="shared" si="2"/>
        <v>0</v>
      </c>
      <c r="H21" s="195" t="s">
        <v>29</v>
      </c>
      <c r="I21" s="196"/>
      <c r="J21" s="196"/>
      <c r="K21" s="196"/>
      <c r="L21" s="196"/>
      <c r="M21" s="196"/>
      <c r="N21" s="196"/>
      <c r="O21" s="196"/>
      <c r="P21" s="196"/>
      <c r="Q21" s="196"/>
      <c r="R21" s="197"/>
      <c r="S21" s="15"/>
      <c r="T21" s="15"/>
      <c r="U21" s="15"/>
    </row>
    <row r="22" spans="1:21" ht="15" customHeight="1">
      <c r="A22" s="13"/>
      <c r="B22" s="15"/>
      <c r="C22" s="15"/>
      <c r="D22" s="14"/>
      <c r="E22" s="15"/>
      <c r="F22" s="15"/>
      <c r="G22" s="15"/>
      <c r="H22" s="193"/>
      <c r="I22" s="193"/>
      <c r="J22" s="193"/>
      <c r="K22" s="193"/>
      <c r="L22" s="193"/>
      <c r="M22" s="193"/>
      <c r="N22" s="193"/>
      <c r="O22" s="193"/>
      <c r="P22" s="193"/>
      <c r="Q22" s="193"/>
      <c r="R22" s="193"/>
      <c r="S22" s="12"/>
      <c r="T22" s="12">
        <f>SUM(T23:T26)</f>
        <v>0</v>
      </c>
      <c r="U22" s="12">
        <f>SUM(U23:U26)</f>
        <v>0</v>
      </c>
    </row>
    <row r="23" spans="1:21" ht="15" customHeight="1">
      <c r="A23" s="13"/>
      <c r="B23" s="15"/>
      <c r="C23" s="15"/>
      <c r="D23" s="14"/>
      <c r="E23" s="15"/>
      <c r="F23" s="15"/>
      <c r="G23" s="15"/>
      <c r="H23" s="193"/>
      <c r="I23" s="193"/>
      <c r="J23" s="193"/>
      <c r="K23" s="193"/>
      <c r="L23" s="193"/>
      <c r="M23" s="193"/>
      <c r="N23" s="193"/>
      <c r="O23" s="193"/>
      <c r="P23" s="193"/>
      <c r="Q23" s="193"/>
      <c r="R23" s="193"/>
      <c r="S23" s="15"/>
      <c r="T23" s="15"/>
      <c r="U23" s="15"/>
    </row>
    <row r="24" spans="1:21" ht="15" customHeight="1">
      <c r="A24" s="13"/>
      <c r="B24" s="15"/>
      <c r="C24" s="15"/>
      <c r="D24" s="14"/>
      <c r="E24" s="15"/>
      <c r="F24" s="15"/>
      <c r="G24" s="15"/>
      <c r="H24" s="193"/>
      <c r="I24" s="193"/>
      <c r="J24" s="193"/>
      <c r="K24" s="193"/>
      <c r="L24" s="193"/>
      <c r="M24" s="193"/>
      <c r="N24" s="193"/>
      <c r="O24" s="193"/>
      <c r="P24" s="193"/>
      <c r="Q24" s="193"/>
      <c r="R24" s="193"/>
      <c r="S24" s="15"/>
      <c r="T24" s="15"/>
      <c r="U24" s="15"/>
    </row>
    <row r="25" spans="1:21" ht="15" customHeight="1" thickBot="1">
      <c r="A25" s="13"/>
      <c r="B25" s="15"/>
      <c r="C25" s="15"/>
      <c r="D25" s="14"/>
      <c r="E25" s="15"/>
      <c r="F25" s="15"/>
      <c r="G25" s="15"/>
      <c r="H25" s="193"/>
      <c r="I25" s="193"/>
      <c r="J25" s="193"/>
      <c r="K25" s="193"/>
      <c r="L25" s="193"/>
      <c r="M25" s="193"/>
      <c r="N25" s="193"/>
      <c r="O25" s="193"/>
      <c r="P25" s="193"/>
      <c r="Q25" s="193"/>
      <c r="R25" s="193"/>
      <c r="S25" s="15"/>
      <c r="T25" s="15"/>
      <c r="U25" s="15"/>
    </row>
    <row r="26" spans="1:21" ht="15" customHeight="1">
      <c r="A26" s="10" t="s">
        <v>3</v>
      </c>
      <c r="B26" s="12">
        <f t="shared" ref="B26:G26" si="3">SUM(B27:B30)</f>
        <v>0</v>
      </c>
      <c r="C26" s="12">
        <f t="shared" si="3"/>
        <v>0</v>
      </c>
      <c r="D26" s="12">
        <f t="shared" si="3"/>
        <v>0</v>
      </c>
      <c r="E26" s="12">
        <f t="shared" si="3"/>
        <v>0</v>
      </c>
      <c r="F26" s="12">
        <f t="shared" si="3"/>
        <v>0</v>
      </c>
      <c r="G26" s="12">
        <f t="shared" si="3"/>
        <v>0</v>
      </c>
      <c r="H26" s="195" t="s">
        <v>26</v>
      </c>
      <c r="I26" s="196"/>
      <c r="J26" s="196"/>
      <c r="K26" s="196"/>
      <c r="L26" s="196"/>
      <c r="M26" s="196"/>
      <c r="N26" s="196"/>
      <c r="O26" s="196"/>
      <c r="P26" s="196"/>
      <c r="Q26" s="196"/>
      <c r="R26" s="197"/>
      <c r="S26" s="15"/>
      <c r="T26" s="15"/>
      <c r="U26" s="15"/>
    </row>
    <row r="27" spans="1:21" ht="15" customHeight="1">
      <c r="A27" s="16"/>
      <c r="B27" s="15"/>
      <c r="C27" s="15"/>
      <c r="D27" s="14"/>
      <c r="E27" s="15"/>
      <c r="F27" s="15"/>
      <c r="G27" s="15"/>
      <c r="H27" s="193"/>
      <c r="I27" s="193"/>
      <c r="J27" s="193"/>
      <c r="K27" s="193"/>
      <c r="L27" s="193"/>
      <c r="M27" s="193"/>
      <c r="N27" s="193"/>
      <c r="O27" s="193"/>
      <c r="P27" s="193"/>
      <c r="Q27" s="193"/>
      <c r="R27" s="193"/>
      <c r="S27" s="12"/>
      <c r="T27" s="12">
        <f>SUM(T28:T31)</f>
        <v>0</v>
      </c>
      <c r="U27" s="12">
        <f>SUM(U28:U31)</f>
        <v>0</v>
      </c>
    </row>
    <row r="28" spans="1:21" ht="15" customHeight="1">
      <c r="A28" s="16"/>
      <c r="B28" s="15"/>
      <c r="C28" s="15"/>
      <c r="D28" s="14"/>
      <c r="E28" s="15"/>
      <c r="F28" s="15"/>
      <c r="G28" s="15"/>
      <c r="H28" s="193"/>
      <c r="I28" s="193"/>
      <c r="J28" s="193"/>
      <c r="K28" s="193"/>
      <c r="L28" s="193"/>
      <c r="M28" s="193"/>
      <c r="N28" s="193"/>
      <c r="O28" s="193"/>
      <c r="P28" s="193"/>
      <c r="Q28" s="193"/>
      <c r="R28" s="193"/>
      <c r="S28" s="15"/>
      <c r="T28" s="15"/>
      <c r="U28" s="15"/>
    </row>
    <row r="29" spans="1:21" ht="15" customHeight="1">
      <c r="A29" s="13"/>
      <c r="B29" s="15"/>
      <c r="C29" s="15"/>
      <c r="D29" s="14"/>
      <c r="E29" s="15"/>
      <c r="F29" s="15"/>
      <c r="G29" s="15"/>
      <c r="H29" s="193"/>
      <c r="I29" s="193"/>
      <c r="J29" s="193"/>
      <c r="K29" s="193"/>
      <c r="L29" s="193"/>
      <c r="M29" s="193"/>
      <c r="N29" s="193"/>
      <c r="O29" s="193"/>
      <c r="P29" s="193"/>
      <c r="Q29" s="193"/>
      <c r="R29" s="193"/>
      <c r="S29" s="15"/>
      <c r="T29" s="15"/>
      <c r="U29" s="15"/>
    </row>
    <row r="30" spans="1:21" ht="15" customHeight="1" thickBot="1">
      <c r="A30" s="13"/>
      <c r="B30" s="15"/>
      <c r="C30" s="15"/>
      <c r="D30" s="14"/>
      <c r="E30" s="15"/>
      <c r="F30" s="15"/>
      <c r="G30" s="15"/>
      <c r="H30" s="193"/>
      <c r="I30" s="193"/>
      <c r="J30" s="193"/>
      <c r="K30" s="193"/>
      <c r="L30" s="193"/>
      <c r="M30" s="193"/>
      <c r="N30" s="193"/>
      <c r="O30" s="193"/>
      <c r="P30" s="193"/>
      <c r="Q30" s="193"/>
      <c r="R30" s="193"/>
      <c r="S30" s="15"/>
      <c r="T30" s="15"/>
      <c r="U30" s="15"/>
    </row>
    <row r="31" spans="1:21" ht="15" customHeight="1">
      <c r="A31" s="10" t="s">
        <v>1</v>
      </c>
      <c r="B31" s="12">
        <f t="shared" ref="B31:G31" si="4">SUM(B32:B34)</f>
        <v>0</v>
      </c>
      <c r="C31" s="12">
        <f t="shared" si="4"/>
        <v>0</v>
      </c>
      <c r="D31" s="12">
        <f t="shared" si="4"/>
        <v>0</v>
      </c>
      <c r="E31" s="12">
        <f t="shared" si="4"/>
        <v>0</v>
      </c>
      <c r="F31" s="12">
        <f t="shared" si="4"/>
        <v>0</v>
      </c>
      <c r="G31" s="12">
        <f t="shared" si="4"/>
        <v>0</v>
      </c>
      <c r="H31" s="195" t="s">
        <v>1</v>
      </c>
      <c r="I31" s="196"/>
      <c r="J31" s="196"/>
      <c r="K31" s="196"/>
      <c r="L31" s="196"/>
      <c r="M31" s="196"/>
      <c r="N31" s="196"/>
      <c r="O31" s="196"/>
      <c r="P31" s="196"/>
      <c r="Q31" s="196"/>
      <c r="R31" s="197"/>
      <c r="S31" s="15"/>
      <c r="T31" s="15"/>
      <c r="U31" s="15"/>
    </row>
    <row r="32" spans="1:21" ht="15" customHeight="1">
      <c r="A32" s="13"/>
      <c r="B32" s="15"/>
      <c r="C32" s="15"/>
      <c r="D32" s="14"/>
      <c r="E32" s="15"/>
      <c r="F32" s="15"/>
      <c r="G32" s="15"/>
      <c r="H32" s="193"/>
      <c r="I32" s="193"/>
      <c r="J32" s="193"/>
      <c r="K32" s="193"/>
      <c r="L32" s="193"/>
      <c r="M32" s="193"/>
      <c r="N32" s="193"/>
      <c r="O32" s="193"/>
      <c r="P32" s="193"/>
      <c r="Q32" s="193"/>
      <c r="R32" s="193"/>
      <c r="S32" s="12"/>
      <c r="T32" s="12">
        <f>SUM(T33:T37)</f>
        <v>0</v>
      </c>
      <c r="U32" s="12">
        <f>SUM(U33:U37)</f>
        <v>0</v>
      </c>
    </row>
    <row r="33" spans="1:21" ht="15" customHeight="1">
      <c r="A33" s="13"/>
      <c r="B33" s="15"/>
      <c r="C33" s="15"/>
      <c r="D33" s="14"/>
      <c r="E33" s="15"/>
      <c r="F33" s="15"/>
      <c r="G33" s="15"/>
      <c r="H33" s="193"/>
      <c r="I33" s="193"/>
      <c r="J33" s="193"/>
      <c r="K33" s="193"/>
      <c r="L33" s="193"/>
      <c r="M33" s="193"/>
      <c r="N33" s="193"/>
      <c r="O33" s="193"/>
      <c r="P33" s="193"/>
      <c r="Q33" s="193"/>
      <c r="R33" s="193"/>
      <c r="S33" s="15"/>
      <c r="T33" s="15"/>
      <c r="U33" s="15"/>
    </row>
    <row r="34" spans="1:21" ht="15" customHeight="1" thickBot="1">
      <c r="A34" s="13"/>
      <c r="B34" s="15"/>
      <c r="C34" s="15"/>
      <c r="D34" s="14"/>
      <c r="E34" s="15"/>
      <c r="F34" s="15"/>
      <c r="G34" s="15"/>
      <c r="H34" s="194"/>
      <c r="I34" s="194"/>
      <c r="J34" s="194"/>
      <c r="K34" s="194"/>
      <c r="L34" s="194"/>
      <c r="M34" s="194"/>
      <c r="N34" s="194"/>
      <c r="O34" s="194"/>
      <c r="P34" s="194"/>
      <c r="Q34" s="194"/>
      <c r="R34" s="194"/>
      <c r="S34" s="15"/>
      <c r="T34" s="15"/>
      <c r="U34" s="15"/>
    </row>
    <row r="35" spans="1:21" ht="15" customHeight="1" thickBot="1">
      <c r="A35" s="10" t="s">
        <v>6</v>
      </c>
      <c r="B35" s="12">
        <f t="shared" ref="B35:G35" si="5">SUM(B36:B40)</f>
        <v>0</v>
      </c>
      <c r="C35" s="12">
        <f t="shared" si="5"/>
        <v>0</v>
      </c>
      <c r="D35" s="12">
        <f t="shared" si="5"/>
        <v>0</v>
      </c>
      <c r="E35" s="12">
        <f t="shared" si="5"/>
        <v>0</v>
      </c>
      <c r="F35" s="12">
        <f t="shared" si="5"/>
        <v>0</v>
      </c>
      <c r="G35" s="12">
        <f t="shared" si="5"/>
        <v>0</v>
      </c>
      <c r="H35" s="189" t="s">
        <v>31</v>
      </c>
      <c r="I35" s="190"/>
      <c r="J35" s="190"/>
      <c r="K35" s="190"/>
      <c r="L35" s="190"/>
      <c r="M35" s="190"/>
      <c r="N35" s="190"/>
      <c r="O35" s="190"/>
      <c r="P35" s="190"/>
      <c r="Q35" s="190"/>
      <c r="R35" s="191"/>
      <c r="S35" s="15"/>
      <c r="T35" s="15"/>
      <c r="U35" s="15"/>
    </row>
    <row r="36" spans="1:21" ht="15" customHeight="1">
      <c r="A36" s="17"/>
      <c r="B36" s="15"/>
      <c r="C36" s="15"/>
      <c r="D36" s="14"/>
      <c r="E36" s="15"/>
      <c r="F36" s="15"/>
      <c r="G36" s="15"/>
      <c r="H36" s="192"/>
      <c r="I36" s="192"/>
      <c r="J36" s="192"/>
      <c r="K36" s="192"/>
      <c r="L36" s="192"/>
      <c r="M36" s="192"/>
      <c r="N36" s="192"/>
      <c r="O36" s="192"/>
      <c r="P36" s="192"/>
      <c r="Q36" s="192"/>
      <c r="R36" s="192"/>
      <c r="S36" s="15"/>
      <c r="T36" s="15"/>
      <c r="U36" s="15"/>
    </row>
    <row r="37" spans="1:21" ht="15" customHeight="1">
      <c r="A37" s="17"/>
      <c r="B37" s="15"/>
      <c r="C37" s="15"/>
      <c r="D37" s="14"/>
      <c r="E37" s="15"/>
      <c r="F37" s="15"/>
      <c r="G37" s="15"/>
      <c r="H37" s="193"/>
      <c r="I37" s="193"/>
      <c r="J37" s="193"/>
      <c r="K37" s="193"/>
      <c r="L37" s="193"/>
      <c r="M37" s="193"/>
      <c r="N37" s="193"/>
      <c r="O37" s="193"/>
      <c r="P37" s="193"/>
      <c r="Q37" s="193"/>
      <c r="R37" s="193"/>
      <c r="S37" s="15"/>
      <c r="T37" s="15"/>
      <c r="U37" s="15"/>
    </row>
    <row r="38" spans="1:21" ht="15" customHeight="1">
      <c r="A38" s="17"/>
      <c r="B38" s="15"/>
      <c r="C38" s="15"/>
      <c r="D38" s="14"/>
      <c r="E38" s="15"/>
      <c r="F38" s="15"/>
      <c r="G38" s="15"/>
      <c r="H38" s="193"/>
      <c r="I38" s="193"/>
      <c r="J38" s="193"/>
      <c r="K38" s="193"/>
      <c r="L38" s="193"/>
      <c r="M38" s="193"/>
      <c r="N38" s="193"/>
      <c r="O38" s="193"/>
      <c r="P38" s="193"/>
      <c r="Q38" s="193"/>
      <c r="R38" s="193"/>
      <c r="S38" s="12"/>
      <c r="T38" s="12">
        <f>SUM(T39:T43)</f>
        <v>0</v>
      </c>
      <c r="U38" s="12">
        <f>SUM(U39:U43)</f>
        <v>0</v>
      </c>
    </row>
    <row r="39" spans="1:21" ht="15" customHeight="1">
      <c r="A39" s="17"/>
      <c r="B39" s="15"/>
      <c r="C39" s="15"/>
      <c r="D39" s="14"/>
      <c r="E39" s="15"/>
      <c r="F39" s="15"/>
      <c r="G39" s="15"/>
      <c r="H39" s="193"/>
      <c r="I39" s="193"/>
      <c r="J39" s="193"/>
      <c r="K39" s="193"/>
      <c r="L39" s="193"/>
      <c r="M39" s="193"/>
      <c r="N39" s="193"/>
      <c r="O39" s="193"/>
      <c r="P39" s="193"/>
      <c r="Q39" s="193"/>
      <c r="R39" s="193"/>
      <c r="S39" s="15"/>
      <c r="T39" s="15"/>
      <c r="U39" s="15"/>
    </row>
    <row r="40" spans="1:21" ht="15" customHeight="1" thickBot="1">
      <c r="A40" s="13"/>
      <c r="B40" s="15"/>
      <c r="C40" s="15"/>
      <c r="D40" s="14"/>
      <c r="E40" s="15"/>
      <c r="F40" s="15"/>
      <c r="G40" s="15"/>
      <c r="H40" s="194"/>
      <c r="I40" s="194"/>
      <c r="J40" s="194"/>
      <c r="K40" s="194"/>
      <c r="L40" s="194"/>
      <c r="M40" s="194"/>
      <c r="N40" s="194"/>
      <c r="O40" s="194"/>
      <c r="P40" s="194"/>
      <c r="Q40" s="194"/>
      <c r="R40" s="194"/>
      <c r="S40" s="15"/>
      <c r="T40" s="15"/>
      <c r="U40" s="15"/>
    </row>
    <row r="41" spans="1:21" ht="15" customHeight="1" thickBot="1">
      <c r="A41" s="10" t="s">
        <v>4</v>
      </c>
      <c r="B41" s="12">
        <f t="shared" ref="B41:G41" si="6">SUM(B42:B46)</f>
        <v>0</v>
      </c>
      <c r="C41" s="12">
        <f t="shared" si="6"/>
        <v>0</v>
      </c>
      <c r="D41" s="12">
        <f t="shared" si="6"/>
        <v>0</v>
      </c>
      <c r="E41" s="12">
        <f t="shared" si="6"/>
        <v>0</v>
      </c>
      <c r="F41" s="12">
        <f t="shared" si="6"/>
        <v>0</v>
      </c>
      <c r="G41" s="12">
        <f t="shared" si="6"/>
        <v>0</v>
      </c>
      <c r="H41" s="189" t="s">
        <v>4</v>
      </c>
      <c r="I41" s="190"/>
      <c r="J41" s="190"/>
      <c r="K41" s="190"/>
      <c r="L41" s="190"/>
      <c r="M41" s="190"/>
      <c r="N41" s="190"/>
      <c r="O41" s="190"/>
      <c r="P41" s="190"/>
      <c r="Q41" s="190"/>
      <c r="R41" s="191"/>
      <c r="S41" s="15"/>
      <c r="T41" s="15"/>
      <c r="U41" s="15"/>
    </row>
    <row r="42" spans="1:21" ht="15" customHeight="1">
      <c r="A42" s="18"/>
      <c r="B42" s="15"/>
      <c r="C42" s="15"/>
      <c r="D42" s="14"/>
      <c r="E42" s="15"/>
      <c r="F42" s="15"/>
      <c r="G42" s="15"/>
      <c r="H42" s="192"/>
      <c r="I42" s="192"/>
      <c r="J42" s="192"/>
      <c r="K42" s="192"/>
      <c r="L42" s="192"/>
      <c r="M42" s="192"/>
      <c r="N42" s="192"/>
      <c r="O42" s="192"/>
      <c r="P42" s="192"/>
      <c r="Q42" s="192"/>
      <c r="R42" s="192"/>
      <c r="S42" s="15"/>
      <c r="T42" s="15"/>
      <c r="U42" s="15"/>
    </row>
    <row r="43" spans="1:21" s="23" customFormat="1">
      <c r="A43" s="18"/>
      <c r="B43" s="15"/>
      <c r="C43" s="15"/>
      <c r="D43" s="14"/>
      <c r="E43" s="15"/>
      <c r="F43" s="15"/>
      <c r="G43" s="15"/>
      <c r="H43" s="193"/>
      <c r="I43" s="193"/>
      <c r="J43" s="193"/>
      <c r="K43" s="193"/>
      <c r="L43" s="193"/>
      <c r="M43" s="193"/>
      <c r="N43" s="193"/>
      <c r="O43" s="193"/>
      <c r="P43" s="193"/>
      <c r="Q43" s="193"/>
      <c r="R43" s="193"/>
      <c r="S43" s="15"/>
      <c r="T43" s="15"/>
      <c r="U43" s="15"/>
    </row>
    <row r="44" spans="1:21" ht="13.5" thickBot="1">
      <c r="A44" s="18"/>
      <c r="B44" s="15"/>
      <c r="C44" s="15"/>
      <c r="D44" s="14"/>
      <c r="E44" s="15"/>
      <c r="F44" s="15"/>
      <c r="G44" s="15"/>
      <c r="H44" s="193"/>
      <c r="I44" s="193"/>
      <c r="J44" s="193"/>
      <c r="K44" s="193"/>
      <c r="L44" s="193"/>
      <c r="M44" s="193"/>
      <c r="N44" s="193"/>
      <c r="O44" s="193"/>
      <c r="P44" s="193"/>
      <c r="Q44" s="193"/>
      <c r="R44" s="193"/>
      <c r="S44" s="22"/>
      <c r="T44" s="22">
        <f>SUM(T10,T17,T22,T27,T32,T38)</f>
        <v>0</v>
      </c>
      <c r="U44" s="22">
        <f>SUM(U10,U17,U22,U27,U32,U38)</f>
        <v>0</v>
      </c>
    </row>
    <row r="45" spans="1:21">
      <c r="A45" s="18"/>
      <c r="B45" s="15"/>
      <c r="C45" s="15"/>
      <c r="D45" s="14"/>
      <c r="E45" s="15"/>
      <c r="F45" s="15"/>
      <c r="G45" s="15"/>
      <c r="H45" s="193"/>
      <c r="I45" s="193"/>
      <c r="J45" s="193"/>
      <c r="K45" s="193"/>
      <c r="L45" s="193"/>
      <c r="M45" s="193"/>
      <c r="N45" s="193"/>
      <c r="O45" s="193"/>
      <c r="P45" s="193"/>
      <c r="Q45" s="193"/>
      <c r="R45" s="193"/>
    </row>
    <row r="46" spans="1:21">
      <c r="A46" s="18"/>
      <c r="B46" s="15"/>
      <c r="C46" s="15"/>
      <c r="D46" s="19"/>
      <c r="E46" s="15"/>
      <c r="F46" s="15"/>
      <c r="G46" s="15"/>
      <c r="H46" s="193"/>
      <c r="I46" s="193"/>
      <c r="J46" s="193"/>
      <c r="K46" s="193"/>
      <c r="L46" s="193"/>
      <c r="M46" s="193"/>
      <c r="N46" s="193"/>
      <c r="O46" s="193"/>
      <c r="P46" s="193"/>
      <c r="Q46" s="193"/>
      <c r="R46" s="193"/>
    </row>
    <row r="47" spans="1:21" ht="13.5" thickBot="1">
      <c r="A47" s="20" t="s">
        <v>12</v>
      </c>
      <c r="B47" s="22">
        <f t="shared" ref="B47:G47" si="7">SUM(B10,B21,B26,B31,B35,B41)</f>
        <v>0</v>
      </c>
      <c r="C47" s="22">
        <f t="shared" si="7"/>
        <v>0</v>
      </c>
      <c r="D47" s="22">
        <f t="shared" si="7"/>
        <v>0</v>
      </c>
      <c r="E47" s="22">
        <f t="shared" si="7"/>
        <v>0</v>
      </c>
      <c r="F47" s="22">
        <f t="shared" si="7"/>
        <v>0</v>
      </c>
      <c r="G47" s="22">
        <f t="shared" si="7"/>
        <v>0</v>
      </c>
    </row>
    <row r="48" spans="1:21">
      <c r="A48" s="24"/>
    </row>
  </sheetData>
  <sheetProtection sheet="1" objects="1" scenarios="1" selectLockedCells="1" selectUnlockedCells="1"/>
  <mergeCells count="50">
    <mergeCell ref="H30:R30"/>
    <mergeCell ref="H31:R31"/>
    <mergeCell ref="H32:R32"/>
    <mergeCell ref="H33:R33"/>
    <mergeCell ref="B8:C8"/>
    <mergeCell ref="D8:E8"/>
    <mergeCell ref="F8:G8"/>
    <mergeCell ref="H22:R22"/>
    <mergeCell ref="H23:R23"/>
    <mergeCell ref="H10:R10"/>
    <mergeCell ref="A1:G1"/>
    <mergeCell ref="A2:G2"/>
    <mergeCell ref="C4:E4"/>
    <mergeCell ref="C6:E6"/>
    <mergeCell ref="H21:R21"/>
    <mergeCell ref="H15:R15"/>
    <mergeCell ref="H16:R16"/>
    <mergeCell ref="H17:R17"/>
    <mergeCell ref="H18:R18"/>
    <mergeCell ref="H19:R19"/>
    <mergeCell ref="H20:R20"/>
    <mergeCell ref="H2:K2"/>
    <mergeCell ref="H3:I3"/>
    <mergeCell ref="H4:I4"/>
    <mergeCell ref="H5:I5"/>
    <mergeCell ref="H9:R9"/>
    <mergeCell ref="H46:R46"/>
    <mergeCell ref="H35:R35"/>
    <mergeCell ref="H36:R36"/>
    <mergeCell ref="H37:R37"/>
    <mergeCell ref="H38:R38"/>
    <mergeCell ref="H39:R39"/>
    <mergeCell ref="H40:R40"/>
    <mergeCell ref="H45:R45"/>
    <mergeCell ref="S8:U8"/>
    <mergeCell ref="H41:R41"/>
    <mergeCell ref="H42:R42"/>
    <mergeCell ref="H43:R43"/>
    <mergeCell ref="H44:R44"/>
    <mergeCell ref="H11:R11"/>
    <mergeCell ref="H12:R12"/>
    <mergeCell ref="H13:R13"/>
    <mergeCell ref="H14:R14"/>
    <mergeCell ref="H34:R34"/>
    <mergeCell ref="H27:R27"/>
    <mergeCell ref="H28:R28"/>
    <mergeCell ref="H24:R24"/>
    <mergeCell ref="H25:R25"/>
    <mergeCell ref="H26:R26"/>
    <mergeCell ref="H29:R29"/>
  </mergeCells>
  <pageMargins left="0.25" right="0.25" top="0.75" bottom="0.75" header="0.3" footer="0.3"/>
  <pageSetup orientation="portrait" r:id="rId1"/>
  <headerFooter>
    <oddHeader>&amp;L&amp;"-,Italic"&amp;K00-044Year 1 Report&amp;R&amp;K00-044Print Page &amp;P</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8"/>
  <sheetViews>
    <sheetView showGridLines="0" view="pageLayout" zoomScaleNormal="100" workbookViewId="0">
      <selection activeCell="S8" sqref="S8:U8"/>
    </sheetView>
  </sheetViews>
  <sheetFormatPr defaultColWidth="9.1796875" defaultRowHeight="13"/>
  <cols>
    <col min="1" max="1" width="20.81640625" style="3" customWidth="1"/>
    <col min="2" max="7" width="12.7265625" style="3" customWidth="1"/>
    <col min="8" max="18" width="9.1796875" style="3"/>
    <col min="19" max="21" width="12.7265625" style="3" customWidth="1"/>
    <col min="22" max="16384" width="9.1796875" style="3"/>
  </cols>
  <sheetData>
    <row r="1" spans="1:21" ht="13.5" thickBot="1">
      <c r="A1" s="198" t="s">
        <v>7</v>
      </c>
      <c r="B1" s="198"/>
      <c r="C1" s="198"/>
      <c r="D1" s="199"/>
      <c r="E1" s="199"/>
      <c r="F1" s="199"/>
      <c r="G1" s="199"/>
    </row>
    <row r="2" spans="1:21">
      <c r="A2" s="198" t="s">
        <v>5</v>
      </c>
      <c r="B2" s="198"/>
      <c r="C2" s="198"/>
      <c r="D2" s="199"/>
      <c r="E2" s="199"/>
      <c r="F2" s="199"/>
      <c r="G2" s="199"/>
      <c r="H2" s="203" t="s">
        <v>35</v>
      </c>
      <c r="I2" s="204"/>
      <c r="J2" s="204"/>
      <c r="K2" s="205"/>
    </row>
    <row r="3" spans="1:21" ht="13.5" thickBot="1">
      <c r="A3" s="1"/>
      <c r="B3" s="1"/>
      <c r="C3" s="1"/>
      <c r="D3" s="1"/>
      <c r="E3" s="1"/>
      <c r="F3" s="1"/>
      <c r="G3" s="2"/>
      <c r="H3" s="206" t="s">
        <v>32</v>
      </c>
      <c r="I3" s="206"/>
      <c r="J3" s="26">
        <v>0</v>
      </c>
      <c r="K3" s="27">
        <v>1</v>
      </c>
      <c r="S3" s="2"/>
      <c r="T3" s="1"/>
      <c r="U3" s="2"/>
    </row>
    <row r="4" spans="1:21" ht="15.75" customHeight="1" thickBot="1">
      <c r="A4" s="4"/>
      <c r="B4" s="25" t="s">
        <v>14</v>
      </c>
      <c r="C4" s="200"/>
      <c r="D4" s="201"/>
      <c r="E4" s="202"/>
      <c r="F4" s="1"/>
      <c r="G4" s="4"/>
      <c r="H4" s="206" t="s">
        <v>33</v>
      </c>
      <c r="I4" s="206"/>
      <c r="J4" s="26">
        <f>'Y1'!D47</f>
        <v>0</v>
      </c>
      <c r="K4" s="27" t="e">
        <f>J4/J3</f>
        <v>#DIV/0!</v>
      </c>
      <c r="S4" s="4"/>
      <c r="T4" s="1"/>
      <c r="U4" s="4"/>
    </row>
    <row r="5" spans="1:21" ht="13.5" thickBot="1">
      <c r="B5" s="5"/>
      <c r="C5" s="5"/>
      <c r="D5" s="5"/>
      <c r="E5" s="5"/>
      <c r="F5" s="5"/>
      <c r="G5" s="4"/>
      <c r="H5" s="206" t="s">
        <v>34</v>
      </c>
      <c r="I5" s="206"/>
      <c r="J5" s="26">
        <f>J3-J4</f>
        <v>0</v>
      </c>
      <c r="K5" s="27" t="e">
        <f>J5/J3</f>
        <v>#DIV/0!</v>
      </c>
      <c r="S5" s="4"/>
      <c r="T5" s="5"/>
      <c r="U5" s="4"/>
    </row>
    <row r="6" spans="1:21" ht="13.5" thickBot="1">
      <c r="B6" s="25" t="s">
        <v>20</v>
      </c>
      <c r="C6" s="200" t="s">
        <v>36</v>
      </c>
      <c r="D6" s="201"/>
      <c r="E6" s="202"/>
      <c r="F6" s="1"/>
      <c r="G6" s="6"/>
      <c r="S6" s="6"/>
      <c r="T6" s="1"/>
      <c r="U6" s="6"/>
    </row>
    <row r="7" spans="1:21" ht="13.5" thickBot="1">
      <c r="B7" s="6"/>
      <c r="E7" s="1"/>
      <c r="F7" s="1"/>
      <c r="G7" s="6"/>
      <c r="S7" s="6"/>
      <c r="T7" s="1"/>
      <c r="U7" s="6"/>
    </row>
    <row r="8" spans="1:21" ht="13.5" thickBot="1">
      <c r="B8" s="186" t="s">
        <v>19</v>
      </c>
      <c r="C8" s="210"/>
      <c r="D8" s="186" t="s">
        <v>37</v>
      </c>
      <c r="E8" s="210"/>
      <c r="F8" s="186" t="s">
        <v>18</v>
      </c>
      <c r="G8" s="210"/>
      <c r="S8" s="186" t="s">
        <v>23</v>
      </c>
      <c r="T8" s="187"/>
      <c r="U8" s="188"/>
    </row>
    <row r="9" spans="1:21" ht="26" thickBot="1">
      <c r="A9" s="7" t="s">
        <v>27</v>
      </c>
      <c r="B9" s="9" t="s">
        <v>10</v>
      </c>
      <c r="C9" s="9" t="s">
        <v>11</v>
      </c>
      <c r="D9" s="8" t="s">
        <v>10</v>
      </c>
      <c r="E9" s="8" t="s">
        <v>11</v>
      </c>
      <c r="F9" s="28" t="s">
        <v>10</v>
      </c>
      <c r="G9" s="33" t="s">
        <v>11</v>
      </c>
      <c r="H9" s="207" t="s">
        <v>25</v>
      </c>
      <c r="I9" s="208"/>
      <c r="J9" s="208"/>
      <c r="K9" s="208"/>
      <c r="L9" s="208"/>
      <c r="M9" s="208"/>
      <c r="N9" s="208"/>
      <c r="O9" s="208"/>
      <c r="P9" s="208"/>
      <c r="Q9" s="208"/>
      <c r="R9" s="209"/>
      <c r="S9" s="9" t="s">
        <v>9</v>
      </c>
      <c r="T9" s="8" t="s">
        <v>10</v>
      </c>
      <c r="U9" s="9" t="s">
        <v>11</v>
      </c>
    </row>
    <row r="10" spans="1:21" ht="15" customHeight="1">
      <c r="A10" s="10" t="s">
        <v>0</v>
      </c>
      <c r="B10" s="12">
        <f>SUM(B11:B16)</f>
        <v>0</v>
      </c>
      <c r="C10" s="12">
        <f>SUM(C11:C16)</f>
        <v>0</v>
      </c>
      <c r="D10" s="11"/>
      <c r="E10" s="12">
        <f>SUM(E11:E16)</f>
        <v>0</v>
      </c>
      <c r="F10" s="12">
        <f>SUM(F11:F16)</f>
        <v>0</v>
      </c>
      <c r="G10" s="12">
        <f>SUM(G11:G16)</f>
        <v>0</v>
      </c>
      <c r="H10" s="195" t="s">
        <v>24</v>
      </c>
      <c r="I10" s="196"/>
      <c r="J10" s="196"/>
      <c r="K10" s="196"/>
      <c r="L10" s="196"/>
      <c r="M10" s="196"/>
      <c r="N10" s="196"/>
      <c r="O10" s="196"/>
      <c r="P10" s="196"/>
      <c r="Q10" s="196"/>
      <c r="R10" s="197"/>
      <c r="S10" s="12"/>
      <c r="T10" s="12">
        <f>SUM(T11:T16)</f>
        <v>0</v>
      </c>
      <c r="U10" s="12">
        <f>SUM(U11:U16)</f>
        <v>0</v>
      </c>
    </row>
    <row r="11" spans="1:21" ht="15" customHeight="1">
      <c r="A11" s="13"/>
      <c r="B11" s="15"/>
      <c r="C11" s="15"/>
      <c r="D11" s="14"/>
      <c r="E11" s="15"/>
      <c r="F11" s="15"/>
      <c r="G11" s="15"/>
      <c r="H11" s="193"/>
      <c r="I11" s="193"/>
      <c r="J11" s="193"/>
      <c r="K11" s="193"/>
      <c r="L11" s="193"/>
      <c r="M11" s="193"/>
      <c r="N11" s="193"/>
      <c r="O11" s="193"/>
      <c r="P11" s="193"/>
      <c r="Q11" s="193"/>
      <c r="R11" s="193"/>
      <c r="S11" s="15"/>
      <c r="T11" s="15"/>
      <c r="U11" s="15"/>
    </row>
    <row r="12" spans="1:21" ht="15" customHeight="1">
      <c r="A12" s="13"/>
      <c r="B12" s="15"/>
      <c r="C12" s="15"/>
      <c r="D12" s="14"/>
      <c r="E12" s="15"/>
      <c r="F12" s="15"/>
      <c r="G12" s="15"/>
      <c r="H12" s="193"/>
      <c r="I12" s="193"/>
      <c r="J12" s="193"/>
      <c r="K12" s="193"/>
      <c r="L12" s="193"/>
      <c r="M12" s="193"/>
      <c r="N12" s="193"/>
      <c r="O12" s="193"/>
      <c r="P12" s="193"/>
      <c r="Q12" s="193"/>
      <c r="R12" s="193"/>
      <c r="S12" s="15"/>
      <c r="T12" s="15"/>
      <c r="U12" s="15"/>
    </row>
    <row r="13" spans="1:21" ht="15" customHeight="1">
      <c r="A13" s="13"/>
      <c r="B13" s="15"/>
      <c r="C13" s="15"/>
      <c r="D13" s="14"/>
      <c r="E13" s="15"/>
      <c r="F13" s="15"/>
      <c r="G13" s="15"/>
      <c r="H13" s="193"/>
      <c r="I13" s="193"/>
      <c r="J13" s="193"/>
      <c r="K13" s="193"/>
      <c r="L13" s="193"/>
      <c r="M13" s="193"/>
      <c r="N13" s="193"/>
      <c r="O13" s="193"/>
      <c r="P13" s="193"/>
      <c r="Q13" s="193"/>
      <c r="R13" s="193"/>
      <c r="S13" s="15"/>
      <c r="T13" s="15"/>
      <c r="U13" s="15"/>
    </row>
    <row r="14" spans="1:21" ht="15" customHeight="1">
      <c r="A14" s="13"/>
      <c r="B14" s="15"/>
      <c r="C14" s="15"/>
      <c r="D14" s="14"/>
      <c r="E14" s="15"/>
      <c r="F14" s="15"/>
      <c r="G14" s="15"/>
      <c r="H14" s="193"/>
      <c r="I14" s="193"/>
      <c r="J14" s="193"/>
      <c r="K14" s="193"/>
      <c r="L14" s="193"/>
      <c r="M14" s="193"/>
      <c r="N14" s="193"/>
      <c r="O14" s="193"/>
      <c r="P14" s="193"/>
      <c r="Q14" s="193"/>
      <c r="R14" s="193"/>
      <c r="S14" s="15"/>
      <c r="T14" s="15"/>
      <c r="U14" s="15"/>
    </row>
    <row r="15" spans="1:21" ht="15" customHeight="1">
      <c r="A15" s="13"/>
      <c r="B15" s="15"/>
      <c r="C15" s="15"/>
      <c r="D15" s="14"/>
      <c r="E15" s="15"/>
      <c r="F15" s="15"/>
      <c r="G15" s="15"/>
      <c r="H15" s="193"/>
      <c r="I15" s="193"/>
      <c r="J15" s="193"/>
      <c r="K15" s="193"/>
      <c r="L15" s="193"/>
      <c r="M15" s="193"/>
      <c r="N15" s="193"/>
      <c r="O15" s="193"/>
      <c r="P15" s="193"/>
      <c r="Q15" s="193"/>
      <c r="R15" s="193"/>
      <c r="S15" s="15"/>
      <c r="T15" s="15"/>
      <c r="U15" s="15"/>
    </row>
    <row r="16" spans="1:21" ht="15" customHeight="1" thickBot="1">
      <c r="A16" s="13"/>
      <c r="B16" s="15"/>
      <c r="C16" s="15"/>
      <c r="D16" s="14"/>
      <c r="E16" s="15"/>
      <c r="F16" s="15"/>
      <c r="G16" s="15"/>
      <c r="H16" s="193"/>
      <c r="I16" s="193"/>
      <c r="J16" s="193"/>
      <c r="K16" s="193"/>
      <c r="L16" s="193"/>
      <c r="M16" s="193"/>
      <c r="N16" s="193"/>
      <c r="O16" s="193"/>
      <c r="P16" s="193"/>
      <c r="Q16" s="193"/>
      <c r="R16" s="193"/>
      <c r="S16" s="15"/>
      <c r="T16" s="15"/>
      <c r="U16" s="15"/>
    </row>
    <row r="17" spans="1:21" ht="15" customHeight="1">
      <c r="A17" s="10" t="s">
        <v>28</v>
      </c>
      <c r="B17" s="12">
        <f>SUM(B18:B21)</f>
        <v>0</v>
      </c>
      <c r="C17" s="12">
        <f>SUM(C18:C21)</f>
        <v>0</v>
      </c>
      <c r="D17" s="11"/>
      <c r="E17" s="12">
        <f>SUM(E18:E21)</f>
        <v>0</v>
      </c>
      <c r="F17" s="12">
        <f>SUM(F18:F21)</f>
        <v>0</v>
      </c>
      <c r="G17" s="12">
        <f>SUM(G18:G21)</f>
        <v>0</v>
      </c>
      <c r="H17" s="195" t="s">
        <v>30</v>
      </c>
      <c r="I17" s="196"/>
      <c r="J17" s="196"/>
      <c r="K17" s="196"/>
      <c r="L17" s="196"/>
      <c r="M17" s="196"/>
      <c r="N17" s="196"/>
      <c r="O17" s="196"/>
      <c r="P17" s="196"/>
      <c r="Q17" s="196"/>
      <c r="R17" s="197"/>
      <c r="S17" s="12"/>
      <c r="T17" s="12">
        <f>SUM(T18:T21)</f>
        <v>0</v>
      </c>
      <c r="U17" s="12">
        <f>SUM(U18:U21)</f>
        <v>0</v>
      </c>
    </row>
    <row r="18" spans="1:21" ht="15" customHeight="1">
      <c r="A18" s="13"/>
      <c r="B18" s="15"/>
      <c r="C18" s="15"/>
      <c r="D18" s="14"/>
      <c r="E18" s="15"/>
      <c r="F18" s="15"/>
      <c r="G18" s="15"/>
      <c r="H18" s="193"/>
      <c r="I18" s="193"/>
      <c r="J18" s="193"/>
      <c r="K18" s="193"/>
      <c r="L18" s="193"/>
      <c r="M18" s="193"/>
      <c r="N18" s="193"/>
      <c r="O18" s="193"/>
      <c r="P18" s="193"/>
      <c r="Q18" s="193"/>
      <c r="R18" s="193"/>
      <c r="S18" s="15"/>
      <c r="T18" s="15"/>
      <c r="U18" s="15"/>
    </row>
    <row r="19" spans="1:21" ht="15" customHeight="1">
      <c r="A19" s="13"/>
      <c r="B19" s="15"/>
      <c r="C19" s="15"/>
      <c r="D19" s="14"/>
      <c r="E19" s="15"/>
      <c r="F19" s="15"/>
      <c r="G19" s="15"/>
      <c r="H19" s="193"/>
      <c r="I19" s="193"/>
      <c r="J19" s="193"/>
      <c r="K19" s="193"/>
      <c r="L19" s="193"/>
      <c r="M19" s="193"/>
      <c r="N19" s="193"/>
      <c r="O19" s="193"/>
      <c r="P19" s="193"/>
      <c r="Q19" s="193"/>
      <c r="R19" s="193"/>
      <c r="S19" s="15"/>
      <c r="T19" s="15"/>
      <c r="U19" s="15"/>
    </row>
    <row r="20" spans="1:21" ht="15" customHeight="1" thickBot="1">
      <c r="A20" s="13"/>
      <c r="B20" s="15"/>
      <c r="C20" s="15"/>
      <c r="D20" s="14"/>
      <c r="E20" s="15"/>
      <c r="F20" s="15"/>
      <c r="G20" s="15"/>
      <c r="H20" s="193"/>
      <c r="I20" s="193"/>
      <c r="J20" s="193"/>
      <c r="K20" s="193"/>
      <c r="L20" s="193"/>
      <c r="M20" s="193"/>
      <c r="N20" s="193"/>
      <c r="O20" s="193"/>
      <c r="P20" s="193"/>
      <c r="Q20" s="193"/>
      <c r="R20" s="193"/>
      <c r="S20" s="15"/>
      <c r="T20" s="15"/>
      <c r="U20" s="15"/>
    </row>
    <row r="21" spans="1:21" ht="15" customHeight="1">
      <c r="A21" s="10" t="s">
        <v>2</v>
      </c>
      <c r="B21" s="12">
        <f>SUM(B25:B27)</f>
        <v>0</v>
      </c>
      <c r="C21" s="12">
        <f>SUM(C25:C27)</f>
        <v>0</v>
      </c>
      <c r="D21" s="11"/>
      <c r="E21" s="12">
        <f>SUM(E25:E27)</f>
        <v>0</v>
      </c>
      <c r="F21" s="12">
        <f>SUM(F25:F27)</f>
        <v>0</v>
      </c>
      <c r="G21" s="12">
        <f>SUM(G25:G27)</f>
        <v>0</v>
      </c>
      <c r="H21" s="195" t="s">
        <v>29</v>
      </c>
      <c r="I21" s="196"/>
      <c r="J21" s="196"/>
      <c r="K21" s="196"/>
      <c r="L21" s="196"/>
      <c r="M21" s="196"/>
      <c r="N21" s="196"/>
      <c r="O21" s="196"/>
      <c r="P21" s="196"/>
      <c r="Q21" s="196"/>
      <c r="R21" s="197"/>
      <c r="S21" s="15"/>
      <c r="T21" s="15"/>
      <c r="U21" s="15"/>
    </row>
    <row r="22" spans="1:21" ht="15" customHeight="1">
      <c r="A22" s="17"/>
      <c r="B22" s="30"/>
      <c r="C22" s="30"/>
      <c r="D22" s="31"/>
      <c r="E22" s="30"/>
      <c r="F22" s="30"/>
      <c r="G22" s="30"/>
      <c r="H22" s="193"/>
      <c r="I22" s="193"/>
      <c r="J22" s="193"/>
      <c r="K22" s="193"/>
      <c r="L22" s="193"/>
      <c r="M22" s="193"/>
      <c r="N22" s="193"/>
      <c r="O22" s="193"/>
      <c r="P22" s="193"/>
      <c r="Q22" s="193"/>
      <c r="R22" s="193"/>
      <c r="S22" s="12"/>
      <c r="T22" s="12">
        <f>SUM(T23:T26)</f>
        <v>0</v>
      </c>
      <c r="U22" s="12">
        <f>SUM(U23:U26)</f>
        <v>0</v>
      </c>
    </row>
    <row r="23" spans="1:21" ht="15" customHeight="1">
      <c r="A23" s="17"/>
      <c r="B23" s="30"/>
      <c r="C23" s="30"/>
      <c r="D23" s="31"/>
      <c r="E23" s="30"/>
      <c r="F23" s="30"/>
      <c r="G23" s="30"/>
      <c r="H23" s="193"/>
      <c r="I23" s="193"/>
      <c r="J23" s="193"/>
      <c r="K23" s="193"/>
      <c r="L23" s="193"/>
      <c r="M23" s="193"/>
      <c r="N23" s="193"/>
      <c r="O23" s="193"/>
      <c r="P23" s="193"/>
      <c r="Q23" s="193"/>
      <c r="R23" s="193"/>
      <c r="S23" s="15"/>
      <c r="T23" s="15"/>
      <c r="U23" s="15"/>
    </row>
    <row r="24" spans="1:21" ht="15" customHeight="1">
      <c r="A24" s="17"/>
      <c r="B24" s="30"/>
      <c r="C24" s="30"/>
      <c r="D24" s="31"/>
      <c r="E24" s="30"/>
      <c r="F24" s="30"/>
      <c r="G24" s="30"/>
      <c r="H24" s="193"/>
      <c r="I24" s="193"/>
      <c r="J24" s="193"/>
      <c r="K24" s="193"/>
      <c r="L24" s="193"/>
      <c r="M24" s="193"/>
      <c r="N24" s="193"/>
      <c r="O24" s="193"/>
      <c r="P24" s="193"/>
      <c r="Q24" s="193"/>
      <c r="R24" s="193"/>
      <c r="S24" s="15"/>
      <c r="T24" s="15"/>
      <c r="U24" s="15"/>
    </row>
    <row r="25" spans="1:21" ht="15" customHeight="1" thickBot="1">
      <c r="A25" s="16"/>
      <c r="B25" s="15"/>
      <c r="C25" s="15"/>
      <c r="D25" s="14"/>
      <c r="E25" s="15"/>
      <c r="F25" s="15"/>
      <c r="G25" s="15"/>
      <c r="H25" s="193"/>
      <c r="I25" s="193"/>
      <c r="J25" s="193"/>
      <c r="K25" s="193"/>
      <c r="L25" s="193"/>
      <c r="M25" s="193"/>
      <c r="N25" s="193"/>
      <c r="O25" s="193"/>
      <c r="P25" s="193"/>
      <c r="Q25" s="193"/>
      <c r="R25" s="193"/>
      <c r="S25" s="15"/>
      <c r="T25" s="15"/>
      <c r="U25" s="15"/>
    </row>
    <row r="26" spans="1:21" ht="15" customHeight="1">
      <c r="A26" s="10" t="s">
        <v>3</v>
      </c>
      <c r="B26" s="12">
        <f>SUM(B27:B32)</f>
        <v>0</v>
      </c>
      <c r="C26" s="12">
        <f>SUM(C27:C32)</f>
        <v>0</v>
      </c>
      <c r="D26" s="11"/>
      <c r="E26" s="12">
        <f>SUM(E27:E32)</f>
        <v>0</v>
      </c>
      <c r="F26" s="12">
        <f>SUM(F27:F32)</f>
        <v>0</v>
      </c>
      <c r="G26" s="12">
        <f>SUM(G27:G32)</f>
        <v>0</v>
      </c>
      <c r="H26" s="195" t="s">
        <v>26</v>
      </c>
      <c r="I26" s="196"/>
      <c r="J26" s="196"/>
      <c r="K26" s="196"/>
      <c r="L26" s="196"/>
      <c r="M26" s="196"/>
      <c r="N26" s="196"/>
      <c r="O26" s="196"/>
      <c r="P26" s="196"/>
      <c r="Q26" s="196"/>
      <c r="R26" s="197"/>
      <c r="S26" s="15"/>
      <c r="T26" s="15"/>
      <c r="U26" s="15"/>
    </row>
    <row r="27" spans="1:21" ht="15" customHeight="1">
      <c r="A27" s="13"/>
      <c r="B27" s="15"/>
      <c r="C27" s="15"/>
      <c r="D27" s="14"/>
      <c r="E27" s="15"/>
      <c r="F27" s="15"/>
      <c r="G27" s="15"/>
      <c r="H27" s="193"/>
      <c r="I27" s="193"/>
      <c r="J27" s="193"/>
      <c r="K27" s="193"/>
      <c r="L27" s="193"/>
      <c r="M27" s="193"/>
      <c r="N27" s="193"/>
      <c r="O27" s="193"/>
      <c r="P27" s="193"/>
      <c r="Q27" s="193"/>
      <c r="R27" s="193"/>
      <c r="S27" s="12"/>
      <c r="T27" s="12">
        <f>SUM(T28:T31)</f>
        <v>0</v>
      </c>
      <c r="U27" s="12">
        <f>SUM(U28:U31)</f>
        <v>0</v>
      </c>
    </row>
    <row r="28" spans="1:21" ht="15" customHeight="1">
      <c r="A28" s="13"/>
      <c r="B28" s="15"/>
      <c r="C28" s="15"/>
      <c r="D28" s="14"/>
      <c r="E28" s="15"/>
      <c r="F28" s="15"/>
      <c r="G28" s="15"/>
      <c r="H28" s="193"/>
      <c r="I28" s="193"/>
      <c r="J28" s="193"/>
      <c r="K28" s="193"/>
      <c r="L28" s="193"/>
      <c r="M28" s="193"/>
      <c r="N28" s="193"/>
      <c r="O28" s="193"/>
      <c r="P28" s="193"/>
      <c r="Q28" s="193"/>
      <c r="R28" s="193"/>
      <c r="S28" s="15"/>
      <c r="T28" s="15"/>
      <c r="U28" s="15"/>
    </row>
    <row r="29" spans="1:21" ht="15" customHeight="1">
      <c r="A29" s="13"/>
      <c r="B29" s="15"/>
      <c r="C29" s="15"/>
      <c r="D29" s="14"/>
      <c r="E29" s="15"/>
      <c r="F29" s="15"/>
      <c r="G29" s="15"/>
      <c r="H29" s="193"/>
      <c r="I29" s="193"/>
      <c r="J29" s="193"/>
      <c r="K29" s="193"/>
      <c r="L29" s="193"/>
      <c r="M29" s="193"/>
      <c r="N29" s="193"/>
      <c r="O29" s="193"/>
      <c r="P29" s="193"/>
      <c r="Q29" s="193"/>
      <c r="R29" s="193"/>
      <c r="S29" s="15"/>
      <c r="T29" s="15"/>
      <c r="U29" s="15"/>
    </row>
    <row r="30" spans="1:21" ht="15" customHeight="1" thickBot="1">
      <c r="A30" s="13"/>
      <c r="B30" s="15"/>
      <c r="C30" s="15"/>
      <c r="D30" s="14"/>
      <c r="E30" s="15"/>
      <c r="F30" s="15"/>
      <c r="G30" s="15"/>
      <c r="H30" s="193"/>
      <c r="I30" s="193"/>
      <c r="J30" s="193"/>
      <c r="K30" s="193"/>
      <c r="L30" s="193"/>
      <c r="M30" s="193"/>
      <c r="N30" s="193"/>
      <c r="O30" s="193"/>
      <c r="P30" s="193"/>
      <c r="Q30" s="193"/>
      <c r="R30" s="193"/>
      <c r="S30" s="15"/>
      <c r="T30" s="15"/>
      <c r="U30" s="15"/>
    </row>
    <row r="31" spans="1:21" ht="15" customHeight="1">
      <c r="A31" s="10" t="s">
        <v>1</v>
      </c>
      <c r="B31" s="12">
        <f>SUM(B32:B34)</f>
        <v>0</v>
      </c>
      <c r="C31" s="12">
        <f>SUM(C32:C34)</f>
        <v>0</v>
      </c>
      <c r="D31" s="11"/>
      <c r="E31" s="12">
        <f>SUM(E32:E34)</f>
        <v>0</v>
      </c>
      <c r="F31" s="12">
        <f>SUM(F32:F34)</f>
        <v>0</v>
      </c>
      <c r="G31" s="12">
        <f>SUM(G32:G34)</f>
        <v>0</v>
      </c>
      <c r="H31" s="195" t="s">
        <v>1</v>
      </c>
      <c r="I31" s="196"/>
      <c r="J31" s="196"/>
      <c r="K31" s="196"/>
      <c r="L31" s="196"/>
      <c r="M31" s="196"/>
      <c r="N31" s="196"/>
      <c r="O31" s="196"/>
      <c r="P31" s="196"/>
      <c r="Q31" s="196"/>
      <c r="R31" s="197"/>
      <c r="S31" s="15"/>
      <c r="T31" s="15"/>
      <c r="U31" s="15"/>
    </row>
    <row r="32" spans="1:21" ht="15" customHeight="1">
      <c r="A32" s="13"/>
      <c r="B32" s="15"/>
      <c r="C32" s="15"/>
      <c r="D32" s="14"/>
      <c r="E32" s="15"/>
      <c r="F32" s="15"/>
      <c r="G32" s="15"/>
      <c r="H32" s="193"/>
      <c r="I32" s="193"/>
      <c r="J32" s="193"/>
      <c r="K32" s="193"/>
      <c r="L32" s="193"/>
      <c r="M32" s="193"/>
      <c r="N32" s="193"/>
      <c r="O32" s="193"/>
      <c r="P32" s="193"/>
      <c r="Q32" s="193"/>
      <c r="R32" s="193"/>
      <c r="S32" s="12"/>
      <c r="T32" s="12">
        <f>SUM(T33:T37)</f>
        <v>0</v>
      </c>
      <c r="U32" s="12">
        <f>SUM(U33:U37)</f>
        <v>0</v>
      </c>
    </row>
    <row r="33" spans="1:21" ht="15" customHeight="1">
      <c r="A33" s="13"/>
      <c r="B33" s="15"/>
      <c r="C33" s="15"/>
      <c r="D33" s="14"/>
      <c r="E33" s="15"/>
      <c r="F33" s="15"/>
      <c r="G33" s="15"/>
      <c r="H33" s="193"/>
      <c r="I33" s="193"/>
      <c r="J33" s="193"/>
      <c r="K33" s="193"/>
      <c r="L33" s="193"/>
      <c r="M33" s="193"/>
      <c r="N33" s="193"/>
      <c r="O33" s="193"/>
      <c r="P33" s="193"/>
      <c r="Q33" s="193"/>
      <c r="R33" s="193"/>
      <c r="S33" s="15"/>
      <c r="T33" s="15"/>
      <c r="U33" s="15"/>
    </row>
    <row r="34" spans="1:21" ht="15" customHeight="1" thickBot="1">
      <c r="A34" s="13"/>
      <c r="B34" s="15"/>
      <c r="C34" s="15"/>
      <c r="D34" s="14"/>
      <c r="E34" s="15"/>
      <c r="F34" s="15"/>
      <c r="G34" s="15"/>
      <c r="H34" s="194"/>
      <c r="I34" s="194"/>
      <c r="J34" s="194"/>
      <c r="K34" s="194"/>
      <c r="L34" s="194"/>
      <c r="M34" s="194"/>
      <c r="N34" s="194"/>
      <c r="O34" s="194"/>
      <c r="P34" s="194"/>
      <c r="Q34" s="194"/>
      <c r="R34" s="194"/>
      <c r="S34" s="15"/>
      <c r="T34" s="15"/>
      <c r="U34" s="15"/>
    </row>
    <row r="35" spans="1:21" ht="15" customHeight="1" thickBot="1">
      <c r="A35" s="10" t="s">
        <v>6</v>
      </c>
      <c r="B35" s="12">
        <f>SUM(B36:B40)</f>
        <v>0</v>
      </c>
      <c r="C35" s="12">
        <f>SUM(C36:C40)</f>
        <v>0</v>
      </c>
      <c r="D35" s="11"/>
      <c r="E35" s="12">
        <f>SUM(E36:E40)</f>
        <v>0</v>
      </c>
      <c r="F35" s="12">
        <f>SUM(F36:F40)</f>
        <v>0</v>
      </c>
      <c r="G35" s="12">
        <f>SUM(G36:G40)</f>
        <v>0</v>
      </c>
      <c r="H35" s="189" t="s">
        <v>31</v>
      </c>
      <c r="I35" s="190"/>
      <c r="J35" s="190"/>
      <c r="K35" s="190"/>
      <c r="L35" s="190"/>
      <c r="M35" s="190"/>
      <c r="N35" s="190"/>
      <c r="O35" s="190"/>
      <c r="P35" s="190"/>
      <c r="Q35" s="190"/>
      <c r="R35" s="191"/>
      <c r="S35" s="15"/>
      <c r="T35" s="15"/>
      <c r="U35" s="15"/>
    </row>
    <row r="36" spans="1:21" ht="15" customHeight="1">
      <c r="A36" s="17"/>
      <c r="B36" s="15"/>
      <c r="C36" s="15"/>
      <c r="D36" s="14"/>
      <c r="E36" s="15"/>
      <c r="F36" s="15"/>
      <c r="G36" s="15"/>
      <c r="H36" s="192"/>
      <c r="I36" s="192"/>
      <c r="J36" s="192"/>
      <c r="K36" s="192"/>
      <c r="L36" s="192"/>
      <c r="M36" s="192"/>
      <c r="N36" s="192"/>
      <c r="O36" s="192"/>
      <c r="P36" s="192"/>
      <c r="Q36" s="192"/>
      <c r="R36" s="192"/>
      <c r="S36" s="15"/>
      <c r="T36" s="15"/>
      <c r="U36" s="15"/>
    </row>
    <row r="37" spans="1:21" ht="15" customHeight="1">
      <c r="A37" s="17"/>
      <c r="B37" s="15"/>
      <c r="C37" s="15"/>
      <c r="D37" s="14"/>
      <c r="E37" s="15"/>
      <c r="F37" s="15"/>
      <c r="G37" s="15"/>
      <c r="H37" s="193"/>
      <c r="I37" s="193"/>
      <c r="J37" s="193"/>
      <c r="K37" s="193"/>
      <c r="L37" s="193"/>
      <c r="M37" s="193"/>
      <c r="N37" s="193"/>
      <c r="O37" s="193"/>
      <c r="P37" s="193"/>
      <c r="Q37" s="193"/>
      <c r="R37" s="193"/>
      <c r="S37" s="15"/>
      <c r="T37" s="15"/>
      <c r="U37" s="15"/>
    </row>
    <row r="38" spans="1:21" ht="15" customHeight="1">
      <c r="A38" s="17"/>
      <c r="B38" s="15"/>
      <c r="C38" s="15"/>
      <c r="D38" s="14"/>
      <c r="E38" s="15"/>
      <c r="F38" s="15"/>
      <c r="G38" s="15"/>
      <c r="H38" s="193"/>
      <c r="I38" s="193"/>
      <c r="J38" s="193"/>
      <c r="K38" s="193"/>
      <c r="L38" s="193"/>
      <c r="M38" s="193"/>
      <c r="N38" s="193"/>
      <c r="O38" s="193"/>
      <c r="P38" s="193"/>
      <c r="Q38" s="193"/>
      <c r="R38" s="193"/>
      <c r="S38" s="12"/>
      <c r="T38" s="12">
        <f>SUM(T39:T43)</f>
        <v>0</v>
      </c>
      <c r="U38" s="12">
        <f>SUM(U39:U43)</f>
        <v>0</v>
      </c>
    </row>
    <row r="39" spans="1:21" ht="15" customHeight="1">
      <c r="A39" s="17"/>
      <c r="B39" s="15"/>
      <c r="C39" s="15"/>
      <c r="D39" s="14"/>
      <c r="E39" s="15"/>
      <c r="F39" s="15"/>
      <c r="G39" s="15"/>
      <c r="H39" s="193"/>
      <c r="I39" s="193"/>
      <c r="J39" s="193"/>
      <c r="K39" s="193"/>
      <c r="L39" s="193"/>
      <c r="M39" s="193"/>
      <c r="N39" s="193"/>
      <c r="O39" s="193"/>
      <c r="P39" s="193"/>
      <c r="Q39" s="193"/>
      <c r="R39" s="193"/>
      <c r="S39" s="15"/>
      <c r="T39" s="15"/>
      <c r="U39" s="15"/>
    </row>
    <row r="40" spans="1:21" ht="15" customHeight="1" thickBot="1">
      <c r="A40" s="13"/>
      <c r="B40" s="15"/>
      <c r="C40" s="15"/>
      <c r="D40" s="14"/>
      <c r="E40" s="15"/>
      <c r="F40" s="15"/>
      <c r="G40" s="15"/>
      <c r="H40" s="194"/>
      <c r="I40" s="194"/>
      <c r="J40" s="194"/>
      <c r="K40" s="194"/>
      <c r="L40" s="194"/>
      <c r="M40" s="194"/>
      <c r="N40" s="194"/>
      <c r="O40" s="194"/>
      <c r="P40" s="194"/>
      <c r="Q40" s="194"/>
      <c r="R40" s="194"/>
      <c r="S40" s="15"/>
      <c r="T40" s="15"/>
      <c r="U40" s="15"/>
    </row>
    <row r="41" spans="1:21" ht="15" customHeight="1" thickBot="1">
      <c r="A41" s="10" t="s">
        <v>4</v>
      </c>
      <c r="B41" s="12">
        <f>SUM(B42:B46)</f>
        <v>0</v>
      </c>
      <c r="C41" s="12">
        <f>SUM(C42:C46)</f>
        <v>0</v>
      </c>
      <c r="D41" s="11"/>
      <c r="E41" s="12">
        <f>SUM(E42:E46)</f>
        <v>0</v>
      </c>
      <c r="F41" s="12">
        <f>SUM(F42:F46)</f>
        <v>0</v>
      </c>
      <c r="G41" s="12">
        <f>SUM(G42:G46)</f>
        <v>0</v>
      </c>
      <c r="H41" s="189" t="s">
        <v>4</v>
      </c>
      <c r="I41" s="190"/>
      <c r="J41" s="190"/>
      <c r="K41" s="190"/>
      <c r="L41" s="190"/>
      <c r="M41" s="190"/>
      <c r="N41" s="190"/>
      <c r="O41" s="190"/>
      <c r="P41" s="190"/>
      <c r="Q41" s="190"/>
      <c r="R41" s="191"/>
      <c r="S41" s="15"/>
      <c r="T41" s="15"/>
      <c r="U41" s="15"/>
    </row>
    <row r="42" spans="1:21" ht="15" customHeight="1">
      <c r="A42" s="18"/>
      <c r="B42" s="15"/>
      <c r="C42" s="15"/>
      <c r="D42" s="14"/>
      <c r="E42" s="15"/>
      <c r="F42" s="15"/>
      <c r="G42" s="15"/>
      <c r="H42" s="192"/>
      <c r="I42" s="192"/>
      <c r="J42" s="192"/>
      <c r="K42" s="192"/>
      <c r="L42" s="192"/>
      <c r="M42" s="192"/>
      <c r="N42" s="192"/>
      <c r="O42" s="192"/>
      <c r="P42" s="192"/>
      <c r="Q42" s="192"/>
      <c r="R42" s="192"/>
      <c r="S42" s="15"/>
      <c r="T42" s="15"/>
      <c r="U42" s="15"/>
    </row>
    <row r="43" spans="1:21" ht="15" customHeight="1">
      <c r="A43" s="18"/>
      <c r="B43" s="15"/>
      <c r="C43" s="15"/>
      <c r="D43" s="14"/>
      <c r="E43" s="15"/>
      <c r="F43" s="15"/>
      <c r="G43" s="15"/>
      <c r="H43" s="193"/>
      <c r="I43" s="193"/>
      <c r="J43" s="193"/>
      <c r="K43" s="193"/>
      <c r="L43" s="193"/>
      <c r="M43" s="193"/>
      <c r="N43" s="193"/>
      <c r="O43" s="193"/>
      <c r="P43" s="193"/>
      <c r="Q43" s="193"/>
      <c r="R43" s="193"/>
      <c r="S43" s="15"/>
      <c r="T43" s="15"/>
      <c r="U43" s="15"/>
    </row>
    <row r="44" spans="1:21" s="23" customFormat="1" ht="13.5" thickBot="1">
      <c r="A44" s="18"/>
      <c r="B44" s="15"/>
      <c r="C44" s="15"/>
      <c r="D44" s="14"/>
      <c r="E44" s="15"/>
      <c r="F44" s="15"/>
      <c r="G44" s="15"/>
      <c r="H44" s="193"/>
      <c r="I44" s="193"/>
      <c r="J44" s="193"/>
      <c r="K44" s="193"/>
      <c r="L44" s="193"/>
      <c r="M44" s="193"/>
      <c r="N44" s="193"/>
      <c r="O44" s="193"/>
      <c r="P44" s="193"/>
      <c r="Q44" s="193"/>
      <c r="R44" s="193"/>
      <c r="S44" s="22"/>
      <c r="T44" s="22">
        <f>SUM(T10,T17,T22,T27,T32,T38)</f>
        <v>0</v>
      </c>
      <c r="U44" s="22">
        <f>SUM(U10,U17,U22,U27,U32,U38)</f>
        <v>0</v>
      </c>
    </row>
    <row r="45" spans="1:21">
      <c r="A45" s="18"/>
      <c r="B45" s="15"/>
      <c r="C45" s="15"/>
      <c r="D45" s="14"/>
      <c r="E45" s="15"/>
      <c r="F45" s="15"/>
      <c r="G45" s="15"/>
      <c r="H45" s="193"/>
      <c r="I45" s="193"/>
      <c r="J45" s="193"/>
      <c r="K45" s="193"/>
      <c r="L45" s="193"/>
      <c r="M45" s="193"/>
      <c r="N45" s="193"/>
      <c r="O45" s="193"/>
      <c r="P45" s="193"/>
      <c r="Q45" s="193"/>
      <c r="R45" s="193"/>
    </row>
    <row r="46" spans="1:21">
      <c r="A46" s="18"/>
      <c r="B46" s="15"/>
      <c r="C46" s="15"/>
      <c r="D46" s="19"/>
      <c r="E46" s="15"/>
      <c r="F46" s="15"/>
      <c r="G46" s="15"/>
      <c r="H46" s="193"/>
      <c r="I46" s="193"/>
      <c r="J46" s="193"/>
      <c r="K46" s="193"/>
      <c r="L46" s="193"/>
      <c r="M46" s="193"/>
      <c r="N46" s="193"/>
      <c r="O46" s="193"/>
      <c r="P46" s="193"/>
      <c r="Q46" s="193"/>
      <c r="R46" s="193"/>
    </row>
    <row r="47" spans="1:21" ht="13.5" thickBot="1">
      <c r="A47" s="20" t="s">
        <v>12</v>
      </c>
      <c r="B47" s="22" t="e">
        <f>SUM(B10,B17,#REF!,B31,B35,B41)</f>
        <v>#REF!</v>
      </c>
      <c r="C47" s="22" t="e">
        <f>SUM(C10,C17,#REF!,C31,C35,C41)</f>
        <v>#REF!</v>
      </c>
      <c r="D47" s="21" t="s">
        <v>15</v>
      </c>
      <c r="E47" s="22" t="e">
        <f>SUM(E10,E17,#REF!,E31,E35,E41)</f>
        <v>#REF!</v>
      </c>
      <c r="F47" s="22" t="e">
        <f>SUM(F10,F17,#REF!,F31,F35,F41)</f>
        <v>#REF!</v>
      </c>
      <c r="G47" s="22" t="e">
        <f>SUM(G10,G17,#REF!,G31,G35,G41)</f>
        <v>#REF!</v>
      </c>
    </row>
    <row r="48" spans="1:21">
      <c r="A48" s="24"/>
    </row>
  </sheetData>
  <sheetProtection sheet="1" objects="1" scenarios="1" selectLockedCells="1" selectUnlockedCells="1"/>
  <mergeCells count="50">
    <mergeCell ref="H2:K2"/>
    <mergeCell ref="B8:C8"/>
    <mergeCell ref="D8:E8"/>
    <mergeCell ref="F8:G8"/>
    <mergeCell ref="A1:G1"/>
    <mergeCell ref="A2:G2"/>
    <mergeCell ref="C4:E4"/>
    <mergeCell ref="C6:E6"/>
    <mergeCell ref="S8:U8"/>
    <mergeCell ref="H37:R37"/>
    <mergeCell ref="H38:R38"/>
    <mergeCell ref="H39:R39"/>
    <mergeCell ref="H40:R40"/>
    <mergeCell ref="H26:R26"/>
    <mergeCell ref="H27:R27"/>
    <mergeCell ref="H28:R28"/>
    <mergeCell ref="H29:R29"/>
    <mergeCell ref="H30:R30"/>
    <mergeCell ref="H31:R31"/>
    <mergeCell ref="H22:R22"/>
    <mergeCell ref="H23:R23"/>
    <mergeCell ref="H24:R24"/>
    <mergeCell ref="H25:R25"/>
    <mergeCell ref="H15:R15"/>
    <mergeCell ref="H11:R11"/>
    <mergeCell ref="H12:R12"/>
    <mergeCell ref="H13:R13"/>
    <mergeCell ref="H14:R14"/>
    <mergeCell ref="H41:R41"/>
    <mergeCell ref="H32:R32"/>
    <mergeCell ref="H33:R33"/>
    <mergeCell ref="H34:R34"/>
    <mergeCell ref="H35:R35"/>
    <mergeCell ref="H36:R36"/>
    <mergeCell ref="H46:R46"/>
    <mergeCell ref="H3:I3"/>
    <mergeCell ref="H4:I4"/>
    <mergeCell ref="H5:I5"/>
    <mergeCell ref="H20:R20"/>
    <mergeCell ref="H9:R9"/>
    <mergeCell ref="H21:R21"/>
    <mergeCell ref="H42:R42"/>
    <mergeCell ref="H43:R43"/>
    <mergeCell ref="H44:R44"/>
    <mergeCell ref="H45:R45"/>
    <mergeCell ref="H16:R16"/>
    <mergeCell ref="H17:R17"/>
    <mergeCell ref="H18:R18"/>
    <mergeCell ref="H19:R19"/>
    <mergeCell ref="H10:R10"/>
  </mergeCells>
  <pageMargins left="0.25" right="0.25" top="0.75" bottom="0.75" header="0.3" footer="0.3"/>
  <pageSetup orientation="portrait" r:id="rId1"/>
  <headerFooter>
    <oddHeader>&amp;L&amp;"-,Italic"&amp;K00-043Year 2 Report&amp;R&amp;K00-043Print Page &amp;P</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48"/>
  <sheetViews>
    <sheetView showGridLines="0" view="pageLayout" zoomScaleNormal="100" workbookViewId="0">
      <selection activeCell="S8" sqref="S8:U8"/>
    </sheetView>
  </sheetViews>
  <sheetFormatPr defaultColWidth="9.1796875" defaultRowHeight="13"/>
  <cols>
    <col min="1" max="1" width="20.81640625" style="3" customWidth="1"/>
    <col min="2" max="7" width="12.7265625" style="3" customWidth="1"/>
    <col min="8" max="16384" width="9.1796875" style="3"/>
  </cols>
  <sheetData>
    <row r="1" spans="1:18" ht="13.5" thickBot="1">
      <c r="A1" s="198" t="s">
        <v>7</v>
      </c>
      <c r="B1" s="198"/>
      <c r="C1" s="198"/>
      <c r="D1" s="199"/>
      <c r="E1" s="199"/>
      <c r="F1" s="199"/>
      <c r="G1" s="199"/>
    </row>
    <row r="2" spans="1:18">
      <c r="A2" s="198" t="s">
        <v>5</v>
      </c>
      <c r="B2" s="198"/>
      <c r="C2" s="198"/>
      <c r="D2" s="199"/>
      <c r="E2" s="199"/>
      <c r="F2" s="199"/>
      <c r="G2" s="199"/>
      <c r="H2" s="203" t="s">
        <v>35</v>
      </c>
      <c r="I2" s="204"/>
      <c r="J2" s="204"/>
      <c r="K2" s="205"/>
    </row>
    <row r="3" spans="1:18" ht="13.5" thickBot="1">
      <c r="A3" s="1"/>
      <c r="B3" s="1"/>
      <c r="C3" s="1"/>
      <c r="D3" s="1"/>
      <c r="E3" s="1"/>
      <c r="F3" s="1"/>
      <c r="G3" s="2"/>
      <c r="H3" s="206" t="s">
        <v>32</v>
      </c>
      <c r="I3" s="206"/>
      <c r="J3" s="26">
        <v>0</v>
      </c>
      <c r="K3" s="27">
        <v>1</v>
      </c>
    </row>
    <row r="4" spans="1:18" ht="15.75" customHeight="1" thickBot="1">
      <c r="A4" s="4"/>
      <c r="B4" s="25" t="s">
        <v>14</v>
      </c>
      <c r="C4" s="200"/>
      <c r="D4" s="201"/>
      <c r="E4" s="202"/>
      <c r="F4" s="1"/>
      <c r="G4" s="4"/>
      <c r="H4" s="206" t="s">
        <v>33</v>
      </c>
      <c r="I4" s="206"/>
      <c r="J4" s="26">
        <f>'Y1'!D47</f>
        <v>0</v>
      </c>
      <c r="K4" s="27" t="e">
        <f>J4/J3</f>
        <v>#DIV/0!</v>
      </c>
    </row>
    <row r="5" spans="1:18" ht="13.5" thickBot="1">
      <c r="B5" s="5"/>
      <c r="C5" s="5"/>
      <c r="D5" s="5"/>
      <c r="E5" s="5"/>
      <c r="F5" s="5"/>
      <c r="G5" s="4"/>
      <c r="H5" s="206" t="s">
        <v>34</v>
      </c>
      <c r="I5" s="206"/>
      <c r="J5" s="26">
        <f>J3-J4</f>
        <v>0</v>
      </c>
      <c r="K5" s="27" t="e">
        <f>J5/J3</f>
        <v>#DIV/0!</v>
      </c>
    </row>
    <row r="6" spans="1:18" ht="13.5" thickBot="1">
      <c r="B6" s="25" t="s">
        <v>20</v>
      </c>
      <c r="C6" s="200" t="s">
        <v>36</v>
      </c>
      <c r="D6" s="201"/>
      <c r="E6" s="202"/>
      <c r="F6" s="1"/>
      <c r="G6" s="6"/>
    </row>
    <row r="7" spans="1:18" ht="13.5" thickBot="1">
      <c r="B7" s="6"/>
      <c r="E7" s="1"/>
      <c r="F7" s="1"/>
      <c r="G7" s="6"/>
    </row>
    <row r="8" spans="1:18" ht="13.5" thickBot="1">
      <c r="B8" s="186" t="s">
        <v>40</v>
      </c>
      <c r="C8" s="210"/>
      <c r="D8" s="186" t="s">
        <v>38</v>
      </c>
      <c r="E8" s="210"/>
      <c r="F8" s="186" t="s">
        <v>39</v>
      </c>
      <c r="G8" s="211"/>
    </row>
    <row r="9" spans="1:18" ht="26" thickBot="1">
      <c r="A9" s="7" t="s">
        <v>27</v>
      </c>
      <c r="B9" s="9" t="s">
        <v>10</v>
      </c>
      <c r="C9" s="9" t="s">
        <v>11</v>
      </c>
      <c r="D9" s="8" t="s">
        <v>10</v>
      </c>
      <c r="E9" s="8" t="s">
        <v>11</v>
      </c>
      <c r="F9" s="28" t="s">
        <v>10</v>
      </c>
      <c r="G9" s="32" t="s">
        <v>11</v>
      </c>
      <c r="H9" s="212" t="s">
        <v>25</v>
      </c>
      <c r="I9" s="208"/>
      <c r="J9" s="208"/>
      <c r="K9" s="208"/>
      <c r="L9" s="208"/>
      <c r="M9" s="208"/>
      <c r="N9" s="208"/>
      <c r="O9" s="208"/>
      <c r="P9" s="208"/>
      <c r="Q9" s="208"/>
      <c r="R9" s="209"/>
    </row>
    <row r="10" spans="1:18" ht="15" customHeight="1">
      <c r="A10" s="10" t="s">
        <v>0</v>
      </c>
      <c r="B10" s="12">
        <f>SUM(B11:B16)</f>
        <v>0</v>
      </c>
      <c r="C10" s="12">
        <f>SUM(C11:C16)</f>
        <v>0</v>
      </c>
      <c r="D10" s="11"/>
      <c r="E10" s="12">
        <f>SUM(E11:E16)</f>
        <v>0</v>
      </c>
      <c r="F10" s="12">
        <f>SUM(F11:F16)</f>
        <v>0</v>
      </c>
      <c r="G10" s="12">
        <f>SUM(G11:G16)</f>
        <v>0</v>
      </c>
      <c r="H10" s="195" t="s">
        <v>24</v>
      </c>
      <c r="I10" s="196"/>
      <c r="J10" s="196"/>
      <c r="K10" s="196"/>
      <c r="L10" s="196"/>
      <c r="M10" s="196"/>
      <c r="N10" s="196"/>
      <c r="O10" s="196"/>
      <c r="P10" s="196"/>
      <c r="Q10" s="196"/>
      <c r="R10" s="197"/>
    </row>
    <row r="11" spans="1:18" ht="15" customHeight="1">
      <c r="A11" s="13"/>
      <c r="B11" s="15"/>
      <c r="C11" s="15"/>
      <c r="D11" s="14"/>
      <c r="E11" s="15"/>
      <c r="F11" s="15"/>
      <c r="G11" s="15"/>
      <c r="H11" s="193"/>
      <c r="I11" s="193"/>
      <c r="J11" s="193"/>
      <c r="K11" s="193"/>
      <c r="L11" s="193"/>
      <c r="M11" s="193"/>
      <c r="N11" s="193"/>
      <c r="O11" s="193"/>
      <c r="P11" s="193"/>
      <c r="Q11" s="193"/>
      <c r="R11" s="193"/>
    </row>
    <row r="12" spans="1:18" ht="15" customHeight="1">
      <c r="A12" s="13"/>
      <c r="B12" s="15"/>
      <c r="C12" s="15"/>
      <c r="D12" s="14"/>
      <c r="E12" s="15"/>
      <c r="F12" s="15"/>
      <c r="G12" s="15"/>
      <c r="H12" s="193"/>
      <c r="I12" s="193"/>
      <c r="J12" s="193"/>
      <c r="K12" s="193"/>
      <c r="L12" s="193"/>
      <c r="M12" s="193"/>
      <c r="N12" s="193"/>
      <c r="O12" s="193"/>
      <c r="P12" s="193"/>
      <c r="Q12" s="193"/>
      <c r="R12" s="193"/>
    </row>
    <row r="13" spans="1:18" ht="15" customHeight="1">
      <c r="A13" s="13"/>
      <c r="B13" s="15"/>
      <c r="C13" s="15"/>
      <c r="D13" s="14"/>
      <c r="E13" s="15"/>
      <c r="F13" s="15"/>
      <c r="G13" s="15"/>
      <c r="H13" s="193"/>
      <c r="I13" s="193"/>
      <c r="J13" s="193"/>
      <c r="K13" s="193"/>
      <c r="L13" s="193"/>
      <c r="M13" s="193"/>
      <c r="N13" s="193"/>
      <c r="O13" s="193"/>
      <c r="P13" s="193"/>
      <c r="Q13" s="193"/>
      <c r="R13" s="193"/>
    </row>
    <row r="14" spans="1:18" ht="15" customHeight="1">
      <c r="A14" s="13"/>
      <c r="B14" s="15"/>
      <c r="C14" s="15"/>
      <c r="D14" s="14"/>
      <c r="E14" s="15"/>
      <c r="F14" s="15"/>
      <c r="G14" s="15"/>
      <c r="H14" s="193"/>
      <c r="I14" s="193"/>
      <c r="J14" s="193"/>
      <c r="K14" s="193"/>
      <c r="L14" s="193"/>
      <c r="M14" s="193"/>
      <c r="N14" s="193"/>
      <c r="O14" s="193"/>
      <c r="P14" s="193"/>
      <c r="Q14" s="193"/>
      <c r="R14" s="193"/>
    </row>
    <row r="15" spans="1:18" ht="15" customHeight="1">
      <c r="A15" s="13"/>
      <c r="B15" s="15"/>
      <c r="C15" s="15"/>
      <c r="D15" s="14"/>
      <c r="E15" s="15"/>
      <c r="F15" s="15"/>
      <c r="G15" s="15"/>
      <c r="H15" s="193"/>
      <c r="I15" s="193"/>
      <c r="J15" s="193"/>
      <c r="K15" s="193"/>
      <c r="L15" s="193"/>
      <c r="M15" s="193"/>
      <c r="N15" s="193"/>
      <c r="O15" s="193"/>
      <c r="P15" s="193"/>
      <c r="Q15" s="193"/>
      <c r="R15" s="193"/>
    </row>
    <row r="16" spans="1:18" ht="15" customHeight="1" thickBot="1">
      <c r="A16" s="13"/>
      <c r="B16" s="15"/>
      <c r="C16" s="15"/>
      <c r="D16" s="14"/>
      <c r="E16" s="15"/>
      <c r="F16" s="15"/>
      <c r="G16" s="15"/>
      <c r="H16" s="193"/>
      <c r="I16" s="193"/>
      <c r="J16" s="193"/>
      <c r="K16" s="193"/>
      <c r="L16" s="193"/>
      <c r="M16" s="193"/>
      <c r="N16" s="193"/>
      <c r="O16" s="193"/>
      <c r="P16" s="193"/>
      <c r="Q16" s="193"/>
      <c r="R16" s="193"/>
    </row>
    <row r="17" spans="1:18" ht="15" customHeight="1">
      <c r="A17" s="10" t="s">
        <v>28</v>
      </c>
      <c r="B17" s="12">
        <f>SUM(B18:B21)</f>
        <v>0</v>
      </c>
      <c r="C17" s="12">
        <f>SUM(C18:C21)</f>
        <v>0</v>
      </c>
      <c r="D17" s="11"/>
      <c r="E17" s="12">
        <f>SUM(E18:E21)</f>
        <v>0</v>
      </c>
      <c r="F17" s="12">
        <f>SUM(F18:F21)</f>
        <v>0</v>
      </c>
      <c r="G17" s="12">
        <f>SUM(G18:G21)</f>
        <v>0</v>
      </c>
      <c r="H17" s="195" t="s">
        <v>30</v>
      </c>
      <c r="I17" s="196"/>
      <c r="J17" s="196"/>
      <c r="K17" s="196"/>
      <c r="L17" s="196"/>
      <c r="M17" s="196"/>
      <c r="N17" s="196"/>
      <c r="O17" s="196"/>
      <c r="P17" s="196"/>
      <c r="Q17" s="196"/>
      <c r="R17" s="197"/>
    </row>
    <row r="18" spans="1:18" ht="15" customHeight="1">
      <c r="A18" s="13"/>
      <c r="B18" s="15"/>
      <c r="C18" s="15"/>
      <c r="D18" s="14"/>
      <c r="E18" s="15"/>
      <c r="F18" s="15"/>
      <c r="G18" s="15"/>
      <c r="H18" s="193"/>
      <c r="I18" s="193"/>
      <c r="J18" s="193"/>
      <c r="K18" s="193"/>
      <c r="L18" s="193"/>
      <c r="M18" s="193"/>
      <c r="N18" s="193"/>
      <c r="O18" s="193"/>
      <c r="P18" s="193"/>
      <c r="Q18" s="193"/>
      <c r="R18" s="193"/>
    </row>
    <row r="19" spans="1:18" ht="15" customHeight="1">
      <c r="A19" s="13"/>
      <c r="B19" s="15"/>
      <c r="C19" s="15"/>
      <c r="D19" s="14"/>
      <c r="E19" s="15"/>
      <c r="F19" s="15"/>
      <c r="G19" s="15"/>
      <c r="H19" s="193"/>
      <c r="I19" s="193"/>
      <c r="J19" s="193"/>
      <c r="K19" s="193"/>
      <c r="L19" s="193"/>
      <c r="M19" s="193"/>
      <c r="N19" s="193"/>
      <c r="O19" s="193"/>
      <c r="P19" s="193"/>
      <c r="Q19" s="193"/>
      <c r="R19" s="193"/>
    </row>
    <row r="20" spans="1:18" ht="15" customHeight="1" thickBot="1">
      <c r="A20" s="13"/>
      <c r="B20" s="15"/>
      <c r="C20" s="15"/>
      <c r="D20" s="14"/>
      <c r="E20" s="15"/>
      <c r="F20" s="15"/>
      <c r="G20" s="15"/>
      <c r="H20" s="193"/>
      <c r="I20" s="193"/>
      <c r="J20" s="193"/>
      <c r="K20" s="193"/>
      <c r="L20" s="193"/>
      <c r="M20" s="193"/>
      <c r="N20" s="193"/>
      <c r="O20" s="193"/>
      <c r="P20" s="193"/>
      <c r="Q20" s="193"/>
      <c r="R20" s="193"/>
    </row>
    <row r="21" spans="1:18" ht="15" customHeight="1">
      <c r="A21" s="10" t="s">
        <v>2</v>
      </c>
      <c r="B21" s="12">
        <f>SUM(B25:B27)</f>
        <v>0</v>
      </c>
      <c r="C21" s="12">
        <f>SUM(C25:C27)</f>
        <v>0</v>
      </c>
      <c r="D21" s="11"/>
      <c r="E21" s="12">
        <f>SUM(E25:E27)</f>
        <v>0</v>
      </c>
      <c r="F21" s="12">
        <f>SUM(F25:F27)</f>
        <v>0</v>
      </c>
      <c r="G21" s="12">
        <f>SUM(G25:G27)</f>
        <v>0</v>
      </c>
      <c r="H21" s="195" t="s">
        <v>29</v>
      </c>
      <c r="I21" s="196"/>
      <c r="J21" s="196"/>
      <c r="K21" s="196"/>
      <c r="L21" s="196"/>
      <c r="M21" s="196"/>
      <c r="N21" s="196"/>
      <c r="O21" s="196"/>
      <c r="P21" s="196"/>
      <c r="Q21" s="196"/>
      <c r="R21" s="197"/>
    </row>
    <row r="22" spans="1:18" ht="15" customHeight="1">
      <c r="A22" s="17"/>
      <c r="B22" s="30"/>
      <c r="C22" s="30"/>
      <c r="D22" s="31"/>
      <c r="E22" s="30"/>
      <c r="F22" s="30"/>
      <c r="G22" s="30"/>
      <c r="H22" s="193"/>
      <c r="I22" s="193"/>
      <c r="J22" s="193"/>
      <c r="K22" s="193"/>
      <c r="L22" s="193"/>
      <c r="M22" s="193"/>
      <c r="N22" s="193"/>
      <c r="O22" s="193"/>
      <c r="P22" s="193"/>
      <c r="Q22" s="193"/>
      <c r="R22" s="193"/>
    </row>
    <row r="23" spans="1:18" ht="15" customHeight="1">
      <c r="A23" s="17"/>
      <c r="B23" s="30"/>
      <c r="C23" s="30"/>
      <c r="D23" s="31"/>
      <c r="E23" s="30"/>
      <c r="F23" s="30"/>
      <c r="G23" s="30"/>
      <c r="H23" s="193"/>
      <c r="I23" s="193"/>
      <c r="J23" s="193"/>
      <c r="K23" s="193"/>
      <c r="L23" s="193"/>
      <c r="M23" s="193"/>
      <c r="N23" s="193"/>
      <c r="O23" s="193"/>
      <c r="P23" s="193"/>
      <c r="Q23" s="193"/>
      <c r="R23" s="193"/>
    </row>
    <row r="24" spans="1:18" ht="15" customHeight="1">
      <c r="A24" s="17"/>
      <c r="B24" s="30"/>
      <c r="C24" s="30"/>
      <c r="D24" s="31"/>
      <c r="E24" s="30"/>
      <c r="F24" s="30"/>
      <c r="G24" s="30"/>
      <c r="H24" s="193"/>
      <c r="I24" s="193"/>
      <c r="J24" s="193"/>
      <c r="K24" s="193"/>
      <c r="L24" s="193"/>
      <c r="M24" s="193"/>
      <c r="N24" s="193"/>
      <c r="O24" s="193"/>
      <c r="P24" s="193"/>
      <c r="Q24" s="193"/>
      <c r="R24" s="193"/>
    </row>
    <row r="25" spans="1:18" ht="15" customHeight="1" thickBot="1">
      <c r="A25" s="16"/>
      <c r="B25" s="15"/>
      <c r="C25" s="15"/>
      <c r="D25" s="14"/>
      <c r="E25" s="15"/>
      <c r="F25" s="15"/>
      <c r="G25" s="15"/>
      <c r="H25" s="193"/>
      <c r="I25" s="193"/>
      <c r="J25" s="193"/>
      <c r="K25" s="193"/>
      <c r="L25" s="193"/>
      <c r="M25" s="193"/>
      <c r="N25" s="193"/>
      <c r="O25" s="193"/>
      <c r="P25" s="193"/>
      <c r="Q25" s="193"/>
      <c r="R25" s="193"/>
    </row>
    <row r="26" spans="1:18" ht="15" customHeight="1">
      <c r="A26" s="10" t="s">
        <v>3</v>
      </c>
      <c r="B26" s="12">
        <f>SUM(B27:B32)</f>
        <v>0</v>
      </c>
      <c r="C26" s="12">
        <f>SUM(C27:C32)</f>
        <v>0</v>
      </c>
      <c r="D26" s="11"/>
      <c r="E26" s="12">
        <f>SUM(E27:E32)</f>
        <v>0</v>
      </c>
      <c r="F26" s="12">
        <f>SUM(F27:F32)</f>
        <v>0</v>
      </c>
      <c r="G26" s="12">
        <f>SUM(G27:G32)</f>
        <v>0</v>
      </c>
      <c r="H26" s="195" t="s">
        <v>26</v>
      </c>
      <c r="I26" s="196"/>
      <c r="J26" s="196"/>
      <c r="K26" s="196"/>
      <c r="L26" s="196"/>
      <c r="M26" s="196"/>
      <c r="N26" s="196"/>
      <c r="O26" s="196"/>
      <c r="P26" s="196"/>
      <c r="Q26" s="196"/>
      <c r="R26" s="197"/>
    </row>
    <row r="27" spans="1:18" ht="15" customHeight="1">
      <c r="A27" s="13"/>
      <c r="B27" s="15"/>
      <c r="C27" s="15"/>
      <c r="D27" s="14"/>
      <c r="E27" s="15"/>
      <c r="F27" s="15"/>
      <c r="G27" s="15"/>
      <c r="H27" s="193"/>
      <c r="I27" s="193"/>
      <c r="J27" s="193"/>
      <c r="K27" s="193"/>
      <c r="L27" s="193"/>
      <c r="M27" s="193"/>
      <c r="N27" s="193"/>
      <c r="O27" s="193"/>
      <c r="P27" s="193"/>
      <c r="Q27" s="193"/>
      <c r="R27" s="193"/>
    </row>
    <row r="28" spans="1:18" ht="15" customHeight="1">
      <c r="A28" s="13"/>
      <c r="B28" s="15"/>
      <c r="C28" s="15"/>
      <c r="D28" s="14"/>
      <c r="E28" s="15"/>
      <c r="F28" s="15"/>
      <c r="G28" s="15"/>
      <c r="H28" s="193"/>
      <c r="I28" s="193"/>
      <c r="J28" s="193"/>
      <c r="K28" s="193"/>
      <c r="L28" s="193"/>
      <c r="M28" s="193"/>
      <c r="N28" s="193"/>
      <c r="O28" s="193"/>
      <c r="P28" s="193"/>
      <c r="Q28" s="193"/>
      <c r="R28" s="193"/>
    </row>
    <row r="29" spans="1:18" ht="15" customHeight="1">
      <c r="A29" s="13"/>
      <c r="B29" s="15"/>
      <c r="C29" s="15"/>
      <c r="D29" s="14"/>
      <c r="E29" s="15"/>
      <c r="F29" s="15"/>
      <c r="G29" s="15"/>
      <c r="H29" s="193"/>
      <c r="I29" s="193"/>
      <c r="J29" s="193"/>
      <c r="K29" s="193"/>
      <c r="L29" s="193"/>
      <c r="M29" s="193"/>
      <c r="N29" s="193"/>
      <c r="O29" s="193"/>
      <c r="P29" s="193"/>
      <c r="Q29" s="193"/>
      <c r="R29" s="193"/>
    </row>
    <row r="30" spans="1:18" ht="15" customHeight="1" thickBot="1">
      <c r="A30" s="13"/>
      <c r="B30" s="15"/>
      <c r="C30" s="15"/>
      <c r="D30" s="14"/>
      <c r="E30" s="15"/>
      <c r="F30" s="15"/>
      <c r="G30" s="15"/>
      <c r="H30" s="193"/>
      <c r="I30" s="193"/>
      <c r="J30" s="193"/>
      <c r="K30" s="193"/>
      <c r="L30" s="193"/>
      <c r="M30" s="193"/>
      <c r="N30" s="193"/>
      <c r="O30" s="193"/>
      <c r="P30" s="193"/>
      <c r="Q30" s="193"/>
      <c r="R30" s="193"/>
    </row>
    <row r="31" spans="1:18" ht="15" customHeight="1">
      <c r="A31" s="10" t="s">
        <v>1</v>
      </c>
      <c r="B31" s="12">
        <f>SUM(B32:B34)</f>
        <v>0</v>
      </c>
      <c r="C31" s="12">
        <f>SUM(C32:C34)</f>
        <v>0</v>
      </c>
      <c r="D31" s="11"/>
      <c r="E31" s="12">
        <f>SUM(E32:E34)</f>
        <v>0</v>
      </c>
      <c r="F31" s="12">
        <f>SUM(F32:F34)</f>
        <v>0</v>
      </c>
      <c r="G31" s="12">
        <f>SUM(G32:G34)</f>
        <v>0</v>
      </c>
      <c r="H31" s="195" t="s">
        <v>1</v>
      </c>
      <c r="I31" s="196"/>
      <c r="J31" s="196"/>
      <c r="K31" s="196"/>
      <c r="L31" s="196"/>
      <c r="M31" s="196"/>
      <c r="N31" s="196"/>
      <c r="O31" s="196"/>
      <c r="P31" s="196"/>
      <c r="Q31" s="196"/>
      <c r="R31" s="197"/>
    </row>
    <row r="32" spans="1:18" ht="15" customHeight="1">
      <c r="A32" s="13"/>
      <c r="B32" s="15"/>
      <c r="C32" s="15"/>
      <c r="D32" s="14"/>
      <c r="E32" s="15"/>
      <c r="F32" s="15"/>
      <c r="G32" s="15"/>
      <c r="H32" s="193"/>
      <c r="I32" s="193"/>
      <c r="J32" s="193"/>
      <c r="K32" s="193"/>
      <c r="L32" s="193"/>
      <c r="M32" s="193"/>
      <c r="N32" s="193"/>
      <c r="O32" s="193"/>
      <c r="P32" s="193"/>
      <c r="Q32" s="193"/>
      <c r="R32" s="193"/>
    </row>
    <row r="33" spans="1:18" ht="15" customHeight="1">
      <c r="A33" s="13"/>
      <c r="B33" s="15"/>
      <c r="C33" s="15"/>
      <c r="D33" s="14"/>
      <c r="E33" s="15"/>
      <c r="F33" s="15"/>
      <c r="G33" s="15"/>
      <c r="H33" s="193"/>
      <c r="I33" s="193"/>
      <c r="J33" s="193"/>
      <c r="K33" s="193"/>
      <c r="L33" s="193"/>
      <c r="M33" s="193"/>
      <c r="N33" s="193"/>
      <c r="O33" s="193"/>
      <c r="P33" s="193"/>
      <c r="Q33" s="193"/>
      <c r="R33" s="193"/>
    </row>
    <row r="34" spans="1:18" ht="15" customHeight="1" thickBot="1">
      <c r="A34" s="13"/>
      <c r="B34" s="15"/>
      <c r="C34" s="15"/>
      <c r="D34" s="14"/>
      <c r="E34" s="15"/>
      <c r="F34" s="15"/>
      <c r="G34" s="15"/>
      <c r="H34" s="194"/>
      <c r="I34" s="194"/>
      <c r="J34" s="194"/>
      <c r="K34" s="194"/>
      <c r="L34" s="194"/>
      <c r="M34" s="194"/>
      <c r="N34" s="194"/>
      <c r="O34" s="194"/>
      <c r="P34" s="194"/>
      <c r="Q34" s="194"/>
      <c r="R34" s="194"/>
    </row>
    <row r="35" spans="1:18" ht="15" customHeight="1" thickBot="1">
      <c r="A35" s="10" t="s">
        <v>6</v>
      </c>
      <c r="B35" s="12">
        <f>SUM(B36:B40)</f>
        <v>0</v>
      </c>
      <c r="C35" s="12">
        <f>SUM(C36:C40)</f>
        <v>0</v>
      </c>
      <c r="D35" s="11"/>
      <c r="E35" s="12">
        <f>SUM(E36:E40)</f>
        <v>0</v>
      </c>
      <c r="F35" s="12">
        <f>SUM(F36:F40)</f>
        <v>0</v>
      </c>
      <c r="G35" s="12">
        <f>SUM(G36:G40)</f>
        <v>0</v>
      </c>
      <c r="H35" s="189" t="s">
        <v>31</v>
      </c>
      <c r="I35" s="190"/>
      <c r="J35" s="190"/>
      <c r="K35" s="190"/>
      <c r="L35" s="190"/>
      <c r="M35" s="190"/>
      <c r="N35" s="190"/>
      <c r="O35" s="190"/>
      <c r="P35" s="190"/>
      <c r="Q35" s="190"/>
      <c r="R35" s="191"/>
    </row>
    <row r="36" spans="1:18" ht="15" customHeight="1">
      <c r="A36" s="17"/>
      <c r="B36" s="15"/>
      <c r="C36" s="15"/>
      <c r="D36" s="14"/>
      <c r="E36" s="15"/>
      <c r="F36" s="15"/>
      <c r="G36" s="15"/>
      <c r="H36" s="192"/>
      <c r="I36" s="192"/>
      <c r="J36" s="192"/>
      <c r="K36" s="192"/>
      <c r="L36" s="192"/>
      <c r="M36" s="192"/>
      <c r="N36" s="192"/>
      <c r="O36" s="192"/>
      <c r="P36" s="192"/>
      <c r="Q36" s="192"/>
      <c r="R36" s="192"/>
    </row>
    <row r="37" spans="1:18" ht="15" customHeight="1">
      <c r="A37" s="17"/>
      <c r="B37" s="15"/>
      <c r="C37" s="15"/>
      <c r="D37" s="14"/>
      <c r="E37" s="15"/>
      <c r="F37" s="15"/>
      <c r="G37" s="15"/>
      <c r="H37" s="193"/>
      <c r="I37" s="193"/>
      <c r="J37" s="193"/>
      <c r="K37" s="193"/>
      <c r="L37" s="193"/>
      <c r="M37" s="193"/>
      <c r="N37" s="193"/>
      <c r="O37" s="193"/>
      <c r="P37" s="193"/>
      <c r="Q37" s="193"/>
      <c r="R37" s="193"/>
    </row>
    <row r="38" spans="1:18" ht="15" customHeight="1">
      <c r="A38" s="17"/>
      <c r="B38" s="15"/>
      <c r="C38" s="15"/>
      <c r="D38" s="14"/>
      <c r="E38" s="15"/>
      <c r="F38" s="15"/>
      <c r="G38" s="15"/>
      <c r="H38" s="193"/>
      <c r="I38" s="193"/>
      <c r="J38" s="193"/>
      <c r="K38" s="193"/>
      <c r="L38" s="193"/>
      <c r="M38" s="193"/>
      <c r="N38" s="193"/>
      <c r="O38" s="193"/>
      <c r="P38" s="193"/>
      <c r="Q38" s="193"/>
      <c r="R38" s="193"/>
    </row>
    <row r="39" spans="1:18" ht="15" customHeight="1">
      <c r="A39" s="17"/>
      <c r="B39" s="15"/>
      <c r="C39" s="15"/>
      <c r="D39" s="14"/>
      <c r="E39" s="15"/>
      <c r="F39" s="15"/>
      <c r="G39" s="15"/>
      <c r="H39" s="193"/>
      <c r="I39" s="193"/>
      <c r="J39" s="193"/>
      <c r="K39" s="193"/>
      <c r="L39" s="193"/>
      <c r="M39" s="193"/>
      <c r="N39" s="193"/>
      <c r="O39" s="193"/>
      <c r="P39" s="193"/>
      <c r="Q39" s="193"/>
      <c r="R39" s="193"/>
    </row>
    <row r="40" spans="1:18" ht="15" customHeight="1" thickBot="1">
      <c r="A40" s="13"/>
      <c r="B40" s="15"/>
      <c r="C40" s="15"/>
      <c r="D40" s="14"/>
      <c r="E40" s="15"/>
      <c r="F40" s="15"/>
      <c r="G40" s="15"/>
      <c r="H40" s="194"/>
      <c r="I40" s="194"/>
      <c r="J40" s="194"/>
      <c r="K40" s="194"/>
      <c r="L40" s="194"/>
      <c r="M40" s="194"/>
      <c r="N40" s="194"/>
      <c r="O40" s="194"/>
      <c r="P40" s="194"/>
      <c r="Q40" s="194"/>
      <c r="R40" s="194"/>
    </row>
    <row r="41" spans="1:18" ht="15" customHeight="1" thickBot="1">
      <c r="A41" s="10" t="s">
        <v>4</v>
      </c>
      <c r="B41" s="12">
        <f>SUM(B42:B46)</f>
        <v>0</v>
      </c>
      <c r="C41" s="12">
        <f>SUM(C42:C46)</f>
        <v>0</v>
      </c>
      <c r="D41" s="11"/>
      <c r="E41" s="12">
        <f>SUM(E42:E46)</f>
        <v>0</v>
      </c>
      <c r="F41" s="12">
        <f>SUM(F42:F46)</f>
        <v>0</v>
      </c>
      <c r="G41" s="12">
        <f>SUM(G42:G46)</f>
        <v>0</v>
      </c>
      <c r="H41" s="189" t="s">
        <v>4</v>
      </c>
      <c r="I41" s="190"/>
      <c r="J41" s="190"/>
      <c r="K41" s="190"/>
      <c r="L41" s="190"/>
      <c r="M41" s="190"/>
      <c r="N41" s="190"/>
      <c r="O41" s="190"/>
      <c r="P41" s="190"/>
      <c r="Q41" s="190"/>
      <c r="R41" s="191"/>
    </row>
    <row r="42" spans="1:18" ht="15" customHeight="1">
      <c r="A42" s="18"/>
      <c r="B42" s="15"/>
      <c r="C42" s="15"/>
      <c r="D42" s="14"/>
      <c r="E42" s="15"/>
      <c r="F42" s="15"/>
      <c r="G42" s="15"/>
      <c r="H42" s="192"/>
      <c r="I42" s="192"/>
      <c r="J42" s="192"/>
      <c r="K42" s="192"/>
      <c r="L42" s="192"/>
      <c r="M42" s="192"/>
      <c r="N42" s="192"/>
      <c r="O42" s="192"/>
      <c r="P42" s="192"/>
      <c r="Q42" s="192"/>
      <c r="R42" s="192"/>
    </row>
    <row r="43" spans="1:18" ht="15" customHeight="1">
      <c r="A43" s="18"/>
      <c r="B43" s="15"/>
      <c r="C43" s="15"/>
      <c r="D43" s="14"/>
      <c r="E43" s="15"/>
      <c r="F43" s="15"/>
      <c r="G43" s="15"/>
      <c r="H43" s="193"/>
      <c r="I43" s="193"/>
      <c r="J43" s="193"/>
      <c r="K43" s="193"/>
      <c r="L43" s="193"/>
      <c r="M43" s="193"/>
      <c r="N43" s="193"/>
      <c r="O43" s="193"/>
      <c r="P43" s="193"/>
      <c r="Q43" s="193"/>
      <c r="R43" s="193"/>
    </row>
    <row r="44" spans="1:18" s="23" customFormat="1">
      <c r="A44" s="18"/>
      <c r="B44" s="15"/>
      <c r="C44" s="15"/>
      <c r="D44" s="14"/>
      <c r="E44" s="15"/>
      <c r="F44" s="15"/>
      <c r="G44" s="15"/>
      <c r="H44" s="193"/>
      <c r="I44" s="193"/>
      <c r="J44" s="193"/>
      <c r="K44" s="193"/>
      <c r="L44" s="193"/>
      <c r="M44" s="193"/>
      <c r="N44" s="193"/>
      <c r="O44" s="193"/>
      <c r="P44" s="193"/>
      <c r="Q44" s="193"/>
      <c r="R44" s="193"/>
    </row>
    <row r="45" spans="1:18">
      <c r="A45" s="18"/>
      <c r="B45" s="15"/>
      <c r="C45" s="15"/>
      <c r="D45" s="14"/>
      <c r="E45" s="15"/>
      <c r="F45" s="15"/>
      <c r="G45" s="15"/>
      <c r="H45" s="193"/>
      <c r="I45" s="193"/>
      <c r="J45" s="193"/>
      <c r="K45" s="193"/>
      <c r="L45" s="193"/>
      <c r="M45" s="193"/>
      <c r="N45" s="193"/>
      <c r="O45" s="193"/>
      <c r="P45" s="193"/>
      <c r="Q45" s="193"/>
      <c r="R45" s="193"/>
    </row>
    <row r="46" spans="1:18">
      <c r="A46" s="18"/>
      <c r="B46" s="15"/>
      <c r="C46" s="15"/>
      <c r="D46" s="19"/>
      <c r="E46" s="15"/>
      <c r="F46" s="15"/>
      <c r="G46" s="15"/>
      <c r="H46" s="193"/>
      <c r="I46" s="193"/>
      <c r="J46" s="193"/>
      <c r="K46" s="193"/>
      <c r="L46" s="193"/>
      <c r="M46" s="193"/>
      <c r="N46" s="193"/>
      <c r="O46" s="193"/>
      <c r="P46" s="193"/>
      <c r="Q46" s="193"/>
      <c r="R46" s="193"/>
    </row>
    <row r="47" spans="1:18" ht="13.5" thickBot="1">
      <c r="A47" s="20" t="s">
        <v>12</v>
      </c>
      <c r="B47" s="22" t="e">
        <f>SUM(B10,B17,#REF!,B31,B35,B41)</f>
        <v>#REF!</v>
      </c>
      <c r="C47" s="22" t="e">
        <f>SUM(C10,C17,#REF!,C31,C35,C41)</f>
        <v>#REF!</v>
      </c>
      <c r="D47" s="21" t="s">
        <v>15</v>
      </c>
      <c r="E47" s="22" t="e">
        <f>SUM(E10,E17,#REF!,E31,E35,E41)</f>
        <v>#REF!</v>
      </c>
      <c r="F47" s="22" t="e">
        <f>SUM(F10,F17,#REF!,F31,F35,F41)</f>
        <v>#REF!</v>
      </c>
      <c r="G47" s="22" t="e">
        <f>SUM(G10,G17,#REF!,G31,G35,G41)</f>
        <v>#REF!</v>
      </c>
    </row>
    <row r="48" spans="1:18">
      <c r="A48" s="24"/>
    </row>
  </sheetData>
  <sheetProtection sheet="1" selectLockedCells="1" selectUnlockedCells="1"/>
  <mergeCells count="49">
    <mergeCell ref="H4:I4"/>
    <mergeCell ref="H5:I5"/>
    <mergeCell ref="C6:E6"/>
    <mergeCell ref="B8:C8"/>
    <mergeCell ref="A1:G1"/>
    <mergeCell ref="A2:G2"/>
    <mergeCell ref="H2:K2"/>
    <mergeCell ref="H3:I3"/>
    <mergeCell ref="C4:E4"/>
    <mergeCell ref="H10:R10"/>
    <mergeCell ref="D8:E8"/>
    <mergeCell ref="F8:G8"/>
    <mergeCell ref="H11:R11"/>
    <mergeCell ref="H12:R12"/>
    <mergeCell ref="H9:R9"/>
    <mergeCell ref="H13:R13"/>
    <mergeCell ref="H14:R14"/>
    <mergeCell ref="H15:R15"/>
    <mergeCell ref="H16:R16"/>
    <mergeCell ref="H17:R17"/>
    <mergeCell ref="H18:R18"/>
    <mergeCell ref="H19:R19"/>
    <mergeCell ref="H20:R20"/>
    <mergeCell ref="H21:R21"/>
    <mergeCell ref="H22:R22"/>
    <mergeCell ref="H23:R23"/>
    <mergeCell ref="H24:R24"/>
    <mergeCell ref="H25:R25"/>
    <mergeCell ref="H26:R26"/>
    <mergeCell ref="H27:R27"/>
    <mergeCell ref="H28:R28"/>
    <mergeCell ref="H29:R29"/>
    <mergeCell ref="H30:R30"/>
    <mergeCell ref="H31:R31"/>
    <mergeCell ref="H45:R45"/>
    <mergeCell ref="H35:R35"/>
    <mergeCell ref="H36:R36"/>
    <mergeCell ref="H37:R37"/>
    <mergeCell ref="H38:R38"/>
    <mergeCell ref="H32:R32"/>
    <mergeCell ref="H33:R33"/>
    <mergeCell ref="H34:R34"/>
    <mergeCell ref="H46:R46"/>
    <mergeCell ref="H39:R39"/>
    <mergeCell ref="H40:R40"/>
    <mergeCell ref="H41:R41"/>
    <mergeCell ref="H42:R42"/>
    <mergeCell ref="H43:R43"/>
    <mergeCell ref="H44:R44"/>
  </mergeCells>
  <pageMargins left="0.25" right="0.25" top="0.75" bottom="0.75" header="0.3" footer="0.3"/>
  <pageSetup orientation="portrait" r:id="rId1"/>
  <headerFooter>
    <oddHeader>&amp;L&amp;"-,Italic"&amp;K00-045Year 3 Report&amp;R&amp;K00-045Print Page &amp;P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Grant Information</vt:lpstr>
      <vt:lpstr>Instructions</vt:lpstr>
      <vt:lpstr>Proposed Budget</vt:lpstr>
      <vt:lpstr>Narrative</vt:lpstr>
      <vt:lpstr>Y1</vt:lpstr>
      <vt:lpstr>Y2</vt:lpstr>
      <vt:lpstr>Y3</vt:lpstr>
      <vt:lpstr>Instructions!Print_Area</vt:lpstr>
      <vt:lpstr>Narrative!Print_Area</vt:lpstr>
      <vt:lpstr>'Proposed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Kellen</dc:creator>
  <cp:lastModifiedBy>Laura Moyer</cp:lastModifiedBy>
  <cp:lastPrinted>2025-01-31T18:04:28Z</cp:lastPrinted>
  <dcterms:created xsi:type="dcterms:W3CDTF">2009-12-08T22:48:26Z</dcterms:created>
  <dcterms:modified xsi:type="dcterms:W3CDTF">2025-03-14T18:23:48Z</dcterms:modified>
</cp:coreProperties>
</file>